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AI\BA\COMMUN\D.ALEXANDRE\ESID 25 237-240_AC SPS\01 - ELABORATION RC ET DCE\"/>
    </mc:Choice>
  </mc:AlternateContent>
  <bookViews>
    <workbookView xWindow="0" yWindow="0" windowWidth="28800" windowHeight="12300"/>
  </bookViews>
  <sheets>
    <sheet name="BPU SPS - Zone Nord" sheetId="4" r:id="rId1"/>
    <sheet name="DQE SPS - Zone Nord" sheetId="1" r:id="rId2"/>
    <sheet name="Sous-détail de prix - Zone Nord" sheetId="5" r:id="rId3"/>
  </sheets>
  <definedNames>
    <definedName name="_ftn1" localSheetId="0">'BPU SPS - Zone Nord'!#REF!</definedName>
    <definedName name="_ftn1" localSheetId="1">'DQE SPS - Zone Nord'!$A$24</definedName>
    <definedName name="_ftn1" localSheetId="2">'Sous-détail de prix - Zone Nord'!#REF!</definedName>
    <definedName name="_ftn2" localSheetId="0">'BPU SPS - Zone Nord'!#REF!</definedName>
    <definedName name="_ftn2" localSheetId="1">'DQE SPS - Zone Nord'!#REF!</definedName>
    <definedName name="_ftn2" localSheetId="2">'Sous-détail de prix - Zone Nord'!#REF!</definedName>
    <definedName name="_ftn3" localSheetId="0">'BPU SPS - Zone Nord'!#REF!</definedName>
    <definedName name="_ftn3" localSheetId="1">'DQE SPS - Zone Nord'!#REF!</definedName>
    <definedName name="_ftn3" localSheetId="2">'Sous-détail de prix - Zone Nord'!#REF!</definedName>
    <definedName name="_ftnref1" localSheetId="0">'BPU SPS - Zone Nord'!$B$58</definedName>
    <definedName name="_ftnref1" localSheetId="1">'DQE SPS - Zone Nord'!$B$19</definedName>
    <definedName name="_ftnref1" localSheetId="2">'Sous-détail de prix - Zone Nord'!#REF!</definedName>
    <definedName name="_ftnref2" localSheetId="0">'BPU SPS - Zone Nord'!#REF!</definedName>
    <definedName name="_ftnref2" localSheetId="1">'DQE SPS - Zone Nord'!#REF!</definedName>
    <definedName name="_ftnref2" localSheetId="2">'Sous-détail de prix - Zone Nord'!#REF!</definedName>
    <definedName name="_ftnref3" localSheetId="0">'BPU SPS - Zone Nord'!#REF!</definedName>
    <definedName name="_ftnref3" localSheetId="1">'DQE SPS - Zone Nord'!#REF!</definedName>
    <definedName name="_ftnref3" localSheetId="2">'Sous-détail de prix - Zone Nord'!#REF!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7" i="1" l="1"/>
  <c r="F58" i="1"/>
  <c r="F59" i="1"/>
  <c r="F56" i="1"/>
  <c r="F51" i="1"/>
  <c r="F52" i="1"/>
  <c r="F53" i="1"/>
  <c r="F54" i="1"/>
  <c r="F55" i="1"/>
  <c r="F50" i="1"/>
  <c r="F49" i="1"/>
  <c r="F47" i="1"/>
  <c r="F46" i="1"/>
  <c r="D50" i="1"/>
  <c r="D51" i="1"/>
  <c r="D52" i="1"/>
  <c r="D53" i="1"/>
  <c r="D54" i="1"/>
  <c r="D55" i="1"/>
  <c r="D56" i="1"/>
  <c r="D57" i="1"/>
  <c r="D58" i="1"/>
  <c r="D59" i="1"/>
  <c r="D49" i="1"/>
  <c r="D47" i="1"/>
  <c r="D46" i="1"/>
  <c r="D32" i="1"/>
  <c r="D33" i="1"/>
  <c r="D34" i="1"/>
  <c r="D35" i="1"/>
  <c r="D36" i="1"/>
  <c r="D37" i="1"/>
  <c r="D38" i="1"/>
  <c r="D39" i="1"/>
  <c r="F39" i="1" s="1"/>
  <c r="D40" i="1"/>
  <c r="D41" i="1"/>
  <c r="D42" i="1"/>
  <c r="D31" i="1"/>
  <c r="F31" i="1" s="1"/>
  <c r="D29" i="1"/>
  <c r="D28" i="1"/>
  <c r="F41" i="1"/>
  <c r="F42" i="1"/>
  <c r="F40" i="1"/>
  <c r="F32" i="1"/>
  <c r="F33" i="1"/>
  <c r="F36" i="1" s="1"/>
  <c r="F35" i="1"/>
  <c r="F37" i="1"/>
  <c r="F34" i="1"/>
  <c r="F21" i="1"/>
  <c r="F22" i="1"/>
  <c r="F23" i="1"/>
  <c r="F20" i="1"/>
  <c r="F19" i="1"/>
  <c r="F15" i="1"/>
  <c r="F16" i="1"/>
  <c r="F17" i="1"/>
  <c r="F18" i="1"/>
  <c r="F14" i="1"/>
  <c r="F13" i="1"/>
  <c r="F12" i="1"/>
  <c r="F11" i="1"/>
  <c r="F9" i="1"/>
  <c r="F8" i="1"/>
  <c r="D9" i="1"/>
  <c r="D8" i="1"/>
  <c r="D11" i="1"/>
  <c r="D12" i="1"/>
  <c r="D13" i="1"/>
  <c r="D14" i="1"/>
  <c r="D15" i="1"/>
  <c r="D16" i="1"/>
  <c r="D17" i="1"/>
  <c r="D18" i="1"/>
  <c r="D19" i="1"/>
  <c r="D20" i="1"/>
  <c r="D21" i="1"/>
  <c r="D22" i="1"/>
  <c r="D23" i="1"/>
  <c r="F38" i="1" l="1"/>
  <c r="A2" i="5" l="1"/>
  <c r="A62" i="1" l="1"/>
  <c r="F29" i="1"/>
  <c r="F28" i="1"/>
  <c r="A2" i="1"/>
  <c r="F60" i="1" l="1"/>
</calcChain>
</file>

<file path=xl/sharedStrings.xml><?xml version="1.0" encoding="utf-8"?>
<sst xmlns="http://schemas.openxmlformats.org/spreadsheetml/2006/main" count="400" uniqueCount="123">
  <si>
    <t xml:space="preserve">N° </t>
  </si>
  <si>
    <t xml:space="preserve">Nature des prestations </t>
  </si>
  <si>
    <t xml:space="preserve">U </t>
  </si>
  <si>
    <t>3.1.1</t>
  </si>
  <si>
    <t>3.2.1</t>
  </si>
  <si>
    <t>3.2.2</t>
  </si>
  <si>
    <t>3.2.3</t>
  </si>
  <si>
    <t>3.2.4</t>
  </si>
  <si>
    <t>3.2.7</t>
  </si>
  <si>
    <t>3.2.8</t>
  </si>
  <si>
    <t>3.2.9</t>
  </si>
  <si>
    <t>2.1.1</t>
  </si>
  <si>
    <t>2.1.2</t>
  </si>
  <si>
    <t>2.2.1</t>
  </si>
  <si>
    <t>2.2.2</t>
  </si>
  <si>
    <t>2.2.3</t>
  </si>
  <si>
    <t>2.2.4</t>
  </si>
  <si>
    <t>2.2.5</t>
  </si>
  <si>
    <t>2.2.6</t>
  </si>
  <si>
    <t>2.2.7</t>
  </si>
  <si>
    <t>2.2.8</t>
  </si>
  <si>
    <t>2.2.9</t>
  </si>
  <si>
    <t>1.1.1</t>
  </si>
  <si>
    <t>1.1.2</t>
  </si>
  <si>
    <t>1.2.1</t>
  </si>
  <si>
    <t>1.2.2</t>
  </si>
  <si>
    <t>1.2.3</t>
  </si>
  <si>
    <t>1.2.4</t>
  </si>
  <si>
    <t>1.2.5</t>
  </si>
  <si>
    <t>1.2.6</t>
  </si>
  <si>
    <t>1.2.7</t>
  </si>
  <si>
    <t>1.2.8</t>
  </si>
  <si>
    <t>1.2.9</t>
  </si>
  <si>
    <t>1.2.10</t>
  </si>
  <si>
    <t>1.2.11</t>
  </si>
  <si>
    <t>ENS</t>
  </si>
  <si>
    <t>PHASE CONCEPTION</t>
  </si>
  <si>
    <t>3.1.2</t>
  </si>
  <si>
    <t>3.2.5</t>
  </si>
  <si>
    <t>3.2.6</t>
  </si>
  <si>
    <t>BORDEREAUX DES PRIX UNITAIRES</t>
  </si>
  <si>
    <t>1.2.12</t>
  </si>
  <si>
    <t>2.2.10</t>
  </si>
  <si>
    <t>2.2.11</t>
  </si>
  <si>
    <t>MISSION COORDINATION SPS - 1ère CATEGORIE</t>
  </si>
  <si>
    <t>MISSION COORDINATION SPS - 2ème CATEGORIE</t>
  </si>
  <si>
    <t>MISSION COORDINATION SPS - 3ème CATEGORIE</t>
  </si>
  <si>
    <r>
      <rPr>
        <b/>
        <sz val="11"/>
        <color rgb="FF000000"/>
        <rFont val="Calibri"/>
        <family val="2"/>
        <scheme val="minor"/>
      </rPr>
      <t>APS/APD</t>
    </r>
    <r>
      <rPr>
        <sz val="11"/>
        <color rgb="FF000000"/>
        <rFont val="Calibri"/>
        <family val="2"/>
        <scheme val="minor"/>
      </rPr>
      <t xml:space="preserve"> - Etude du projet, analyse de risques, contrôle de la déclaration préalabe et DICT pour réseaux aériens ou enterrés, assistance du maître d'ouvrage</t>
    </r>
  </si>
  <si>
    <r>
      <rPr>
        <b/>
        <sz val="11"/>
        <color rgb="FF000000"/>
        <rFont val="Calibri"/>
        <family val="2"/>
        <scheme val="minor"/>
      </rPr>
      <t>Période de préparation</t>
    </r>
    <r>
      <rPr>
        <sz val="11"/>
        <color rgb="FF000000"/>
        <rFont val="Calibri"/>
        <family val="2"/>
        <scheme val="minor"/>
      </rPr>
      <t xml:space="preserve"> - Préparation d'un chantier d'infrastructure (y compris contrôle des documents d'ouverture de chantier, visites préalables, élaboration des PPSPS ou plans de prévention...)</t>
    </r>
  </si>
  <si>
    <t>PHASE EXECUTION DE CHANTIER</t>
  </si>
  <si>
    <t>Réunion ou visite de chantier avec analyses spécifiques suite à incident, accident de chantier ou événement imprévisible.</t>
  </si>
  <si>
    <t>Suivi de la GPA : interventions sur site exécutées pour surveiller des travaux de reprise des malfaçons ou désordres. Avec ou sans mise à jour ou ajustements DIUO</t>
  </si>
  <si>
    <r>
      <rPr>
        <b/>
        <sz val="11"/>
        <color rgb="FF000000"/>
        <rFont val="Calibri"/>
        <family val="2"/>
        <scheme val="minor"/>
      </rPr>
      <t>PRO/ACT</t>
    </r>
    <r>
      <rPr>
        <sz val="11"/>
        <color rgb="FF000000"/>
        <rFont val="Calibri"/>
        <family val="2"/>
        <scheme val="minor"/>
      </rPr>
      <t xml:space="preserve"> - Etude du DCE, analyse de risques, contrôle de la déclaration préalable, DICT pour réseaux aériens ou enterrés, assistance du maître d'ouvrage.
Remise des livrables (PGC ou plan de prévention, projet RJC et DIUO…)</t>
    </r>
  </si>
  <si>
    <t>Préparation et suivi d'un chantier d'infrastructure (y compris contrôle des documents d'ouverture de chantier, visites préalables, élaboration des PPSPS ou plans de prévention, contrôle permis feux et consignations…). Prestations de désamiantage sous SS4 inclus.
Réalisation et remise des livrables de fin de chantier (notamment DIUO/DMLT).</t>
  </si>
  <si>
    <r>
      <rPr>
        <b/>
        <sz val="11"/>
        <color rgb="FF000000"/>
        <rFont val="Calibri"/>
        <family val="2"/>
        <scheme val="minor"/>
      </rPr>
      <t>Exécution des travaux</t>
    </r>
    <r>
      <rPr>
        <sz val="11"/>
        <color rgb="FF000000"/>
        <rFont val="Calibri"/>
        <family val="2"/>
        <scheme val="minor"/>
      </rPr>
      <t xml:space="preserve"> - Suivi d'un chantier d'infrastructure (y compris visites préalables, élaboration des PPSPS ou plans de prévention, contrôle permis feux et consignations, mises à jour PGC…). Prestations de désamiantage sous SS4 inclus.
Réalisation et remise des livrables de fin de chantier (notamment DIUO/DMLT)</t>
    </r>
  </si>
  <si>
    <r>
      <t xml:space="preserve">Exécution des travaux </t>
    </r>
    <r>
      <rPr>
        <sz val="11"/>
        <color rgb="FF000000"/>
        <rFont val="Calibri"/>
        <family val="2"/>
        <scheme val="minor"/>
      </rPr>
      <t>- Suivi d'un chantier d'infrastructure (y compris visites préalables, élaboration des PPSPS ou plans de prévention, contrôle permis feux et consignations, mises à jour PGC…). Prestations de désamiantage sous SS4 inclus.
Réalisation et remise des livrables de fin de chantier (notamment DIUO/DMLT)</t>
    </r>
  </si>
  <si>
    <t>Constitution et présidence du collège interentreprises de sécurité, santé et conditions de traval (CISSCT)</t>
  </si>
  <si>
    <t>2.2.12</t>
  </si>
  <si>
    <t>3.2.10</t>
  </si>
  <si>
    <t>1.2.13</t>
  </si>
  <si>
    <t>Unité</t>
  </si>
  <si>
    <t>U
Par tranche(s) supplémentaire(s)
de 2 000 h.j</t>
  </si>
  <si>
    <t>DETAIL QUANTITATIF ESTIMATIF</t>
  </si>
  <si>
    <t>Total € HT</t>
  </si>
  <si>
    <t>Quantité</t>
  </si>
  <si>
    <t>Mois</t>
  </si>
  <si>
    <t>Prix unitaires € HT</t>
  </si>
  <si>
    <t>TOTAL € HT</t>
  </si>
  <si>
    <t>Jour</t>
  </si>
  <si>
    <t>Exemple : interruption de 3 mois et 18 jours
Plus-value = 3 x PU</t>
  </si>
  <si>
    <t>Idem</t>
  </si>
  <si>
    <t>de 2001 à 4000 h.j =&gt; Qté = 1
de 4001 à 6000 h.j =&gt; Qté = 2
de 6001 à 8000 h.j =&gt; Qté = 3
de 8001 à 10000 h.j =&gt; Qté = 4</t>
  </si>
  <si>
    <t>Plus-value pour co-activité et volume de travailleurs simultanés &gt; 2000 h.j</t>
  </si>
  <si>
    <t>Plus-value pour co-activité et volume de travailleurs simultanés &gt; 12 000 h.j</t>
  </si>
  <si>
    <t>de 12001 à 14000 h.j =&gt; Qté = 1
de 14001 à 16000 h.j =&gt; Qté = 2
etc.</t>
  </si>
  <si>
    <t>Qté = 1 par opération</t>
  </si>
  <si>
    <t>Qté = 0 ou 1 par opération</t>
  </si>
  <si>
    <r>
      <t>APS/APD</t>
    </r>
    <r>
      <rPr>
        <sz val="11"/>
        <color rgb="FF000000"/>
        <rFont val="Calibri"/>
        <family val="2"/>
        <scheme val="minor"/>
      </rPr>
      <t xml:space="preserve"> - Etude du projet, analyse de risques, assistance du maître d'ouvrage
Projet de PGCSPS ou équivalent</t>
    </r>
  </si>
  <si>
    <r>
      <t>PRO/ACT</t>
    </r>
    <r>
      <rPr>
        <sz val="11"/>
        <color rgb="FF000000"/>
        <rFont val="Calibri"/>
        <family val="2"/>
        <scheme val="minor"/>
      </rPr>
      <t xml:space="preserve"> - Etude du DCE, analyse de risques, contrôle de la déclaration préalable et DICT pour réseaux aériens ou enterrés, assistance du maître d'ouvrage
Remise du PGCSPS et autres livrables (projets RJC et DIUO…)
Remise du projet de règlement du CISSCT</t>
    </r>
  </si>
  <si>
    <r>
      <t>PRO/ACT</t>
    </r>
    <r>
      <rPr>
        <sz val="11"/>
        <color rgb="FF000000"/>
        <rFont val="Calibri"/>
        <family val="2"/>
        <scheme val="minor"/>
      </rPr>
      <t xml:space="preserve"> - Etude du DCE, analyse de risques, contrôle de la déclaration préalable et DICT pour réseaux aériens ou enterrés, assistance du maître d'ouvrage
Remise du PGCSPS et autres livrables (projets RJC et DIUO…)</t>
    </r>
  </si>
  <si>
    <t>Opération de maintenance (opération technique effectuée par une équipe spécialisée - maintenance de niveau 4 - FD X 60-025 de décembre 2019)
Opération de rénovation, reconstruction (maintenance de niveau 5 - FD X 60-025 de décembre 2019)
Volume de travail ≤ 500 hommes.jours et pas plus de 20 travailleurs simultanés pendant une durée de 30 jours ouvrés.
Si risques particuliers, établissement d'un PGC simplifié (PGSCSPS)</t>
  </si>
  <si>
    <r>
      <t xml:space="preserve">Plus-value pour interruption de chantier </t>
    </r>
    <r>
      <rPr>
        <sz val="11"/>
        <color rgb="FF000000"/>
        <rFont val="Calibri"/>
        <family val="2"/>
      </rPr>
      <t xml:space="preserve">≥ </t>
    </r>
    <r>
      <rPr>
        <sz val="11"/>
        <color rgb="FF000000"/>
        <rFont val="Calibri"/>
        <family val="2"/>
        <scheme val="minor"/>
      </rPr>
      <t>1 mois (délai d'attente). Mois entamés.</t>
    </r>
  </si>
  <si>
    <t>U</t>
  </si>
  <si>
    <t>SPS 3</t>
  </si>
  <si>
    <t>SPS 2</t>
  </si>
  <si>
    <t>SPS 1</t>
  </si>
  <si>
    <t>h</t>
  </si>
  <si>
    <t>Réalisation du DIUO/DMLT</t>
  </si>
  <si>
    <t>DIUO 3</t>
  </si>
  <si>
    <t>PGC 3</t>
  </si>
  <si>
    <t>PGC 2</t>
  </si>
  <si>
    <t>DIUO 2</t>
  </si>
  <si>
    <t>PGC 1</t>
  </si>
  <si>
    <t>DIUO 1</t>
  </si>
  <si>
    <t>Réalisation d'un PGC simplifié d'une mission SPS de 3ème catégorie</t>
  </si>
  <si>
    <t>Réalisation du PGC d'une mission SPS de 2ème catégorie
Prix moyen pour V = 500 à 10000 h.j</t>
  </si>
  <si>
    <t>Réalisation du DIUO/DMLT d'une mission SPS de 2ème catégorie
Prix moyen pour V = 500 à 10000 h.j</t>
  </si>
  <si>
    <t>Réalisation du DIUO/DMLT d'une mission SPS de 1ère catégorie
Prix moyen pour V &gt; 10 000 h.j</t>
  </si>
  <si>
    <t>Réalisation du PGC d'une mission SPS de 1ère catégorie
Prix moyen pour V &gt; 10 000 h.j</t>
  </si>
  <si>
    <t>Taux horaire du coordonateur SPS de 3ème catégorie</t>
  </si>
  <si>
    <t>Taux horaire du coordonateur SPS de 2ème catégorie</t>
  </si>
  <si>
    <t>Taux horaire du coordonateur SPS de 1ère catégorie</t>
  </si>
  <si>
    <t>Plus-value pour travaux de démolition, de réhabilitation de construction comportant des éléments lourds ou de grand volume.</t>
  </si>
  <si>
    <t>Plus value pour travaux comportant le recours à des appareils de levage de grande capacité tels que grues.</t>
  </si>
  <si>
    <t xml:space="preserve">Plus-value pour travaux en présence de produits toxiques, nocifs ou ionisants. Travaux de retrait ou de confinement d'amiante friable. </t>
  </si>
  <si>
    <t>Plus-value pour autres travaux dangereux (référence : arrêté du 25 février 2003)</t>
  </si>
  <si>
    <t>Plus-value pour travaux avec risque de chute ou ensevelissement ou enlisement. Travaux de puits, de terrassement souterrain, de tunnel, de reprise en sous-œuvre.</t>
  </si>
  <si>
    <t>Plus-value pour travaux électriques sous tension HT ou HT. Travaux à proximité de lignes électriques HT aériennes ou enterrées.</t>
  </si>
  <si>
    <r>
      <rPr>
        <b/>
        <sz val="10"/>
        <rFont val="Arial"/>
        <family val="2"/>
      </rPr>
      <t>Caractéristique des prix</t>
    </r>
    <r>
      <rPr>
        <sz val="10"/>
        <rFont val="Arial"/>
        <family val="2"/>
      </rPr>
      <t xml:space="preserve">
Les prix à caractère forfaitaires (ENS) sont les prix appliqués une seule fois au titre d'une opération donnée.
Les prix unitaires (U) peuvent être ajouter à la commande pour prendre en compte les spécificités de l'opération (durée).
Les "plus-values" pour travaux à risque peuvent être ajoutées à la commande pour prendre en compte la charge de travail.
Le total des plus-values appliquées par opération sera limité à 50% par opération.
</t>
    </r>
    <r>
      <rPr>
        <b/>
        <sz val="10"/>
        <rFont val="Arial"/>
        <family val="2"/>
      </rPr>
      <t>Contenu des prix</t>
    </r>
    <r>
      <rPr>
        <sz val="10"/>
        <rFont val="Arial"/>
        <family val="2"/>
      </rPr>
      <t xml:space="preserve">
Les prix sont réputés rémunuérer toutes les tâches règlementaires à la charge du coordonateur SPS, toutes les prestations décrites au marché et touteles les sujétions et prestations associées : déplacements, frais administratifs et généraux, charges de l'entreprise, aléas, etc.</t>
    </r>
  </si>
  <si>
    <t>% appliqués
sur prix 2.2.2 + 2.2.3</t>
  </si>
  <si>
    <t>Prix unitaires € HT 
ou %</t>
  </si>
  <si>
    <t>Si risques identifiés, Qté = 1 pour l'opération
Dans la limite de 50% de plus-values par opération</t>
  </si>
  <si>
    <t>% appliqué
sur prix 1.2.2 + 1.2.3</t>
  </si>
  <si>
    <t>% appliqué
sur prix 2.2.2 + 2.2.3</t>
  </si>
  <si>
    <t>% appliqué
sur prix 3.2.1</t>
  </si>
  <si>
    <t>SOUS-DETAIL DE PRIX</t>
  </si>
  <si>
    <t xml:space="preserve">Prix unitaires € HT </t>
  </si>
  <si>
    <t>Volume de travail V &gt; 500 hommes.jours et ≤ 10 000 hommes.jours ou chantier de 30 jours avec un effectif en pointe supérieur à 20 salariés</t>
  </si>
  <si>
    <t>Et volume de travail V &gt; 10 000 hommes.jours et nombre d'entreprises avec au moins 10 entreprises pour les opérations de bâtiment ou 5 pour les opérations de génie civil.</t>
  </si>
  <si>
    <t>Plus-value pour travaux électriques sous tension BT ou HT. Travaux à proximité de lignes électriques HT aériennes ou enterrées.</t>
  </si>
  <si>
    <t>TRIMESTRE</t>
  </si>
  <si>
    <t>Qté = 1 par trimestre de travaux commencé</t>
  </si>
  <si>
    <r>
      <rPr>
        <b/>
        <sz val="11"/>
        <color theme="1"/>
        <rFont val="Calibri"/>
        <family val="2"/>
        <scheme val="minor"/>
      </rPr>
      <t>Accord-cadre à bons de commande pour la coordination en matière de sécurité et protection de la santé (SPS)
Opérations de 1ère, 2ème et 3ème catégorie</t>
    </r>
    <r>
      <rPr>
        <sz val="11"/>
        <color theme="1"/>
        <rFont val="Calibri"/>
        <family val="2"/>
        <scheme val="minor"/>
      </rPr>
      <t xml:space="preserve">
Lot 4 : Zone Sud-Ouest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</si>
</sst>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0"/>
      <name val="Arial"/>
      <family val="2"/>
    </font>
    <font>
      <b/>
      <sz val="10"/>
      <name val="Arial"/>
      <family val="2"/>
    </font>
    <font>
      <b/>
      <sz val="18"/>
      <color theme="1"/>
      <name val="Calibri"/>
      <family val="2"/>
      <scheme val="minor"/>
    </font>
    <font>
      <sz val="11"/>
      <color rgb="FF000000"/>
      <name val="Calibri"/>
      <family val="2"/>
    </font>
  </fonts>
  <fills count="11">
    <fill>
      <patternFill patternType="none"/>
    </fill>
    <fill>
      <patternFill patternType="gray125"/>
    </fill>
    <fill>
      <patternFill patternType="solid">
        <fgColor rgb="FFCCCCCC"/>
        <bgColor indexed="64"/>
      </patternFill>
    </fill>
    <fill>
      <patternFill patternType="solid">
        <fgColor rgb="FFF2F2F2"/>
        <bgColor indexed="64"/>
      </patternFill>
    </fill>
    <fill>
      <patternFill patternType="solid">
        <fgColor rgb="FFFFFF00"/>
        <bgColor indexed="64"/>
      </patternFill>
    </fill>
    <fill>
      <patternFill patternType="solid">
        <fgColor rgb="FFFFFF99"/>
        <bgColor indexed="64"/>
      </patternFill>
    </fill>
    <fill>
      <patternFill patternType="solid">
        <fgColor rgb="FF00B05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0070C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96">
    <xf numFmtId="0" fontId="0" fillId="0" borderId="0" xfId="0"/>
    <xf numFmtId="0" fontId="2" fillId="0" borderId="1" xfId="0" applyFont="1" applyBorder="1" applyAlignment="1">
      <alignment horizontal="center"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0" fontId="0" fillId="0" borderId="0" xfId="0"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vertical="center" wrapText="1"/>
    </xf>
    <xf numFmtId="0" fontId="2" fillId="0" borderId="8" xfId="0" applyFont="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2" fillId="3" borderId="3" xfId="0" applyFont="1" applyFill="1" applyBorder="1" applyAlignment="1">
      <alignment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0" xfId="0" applyAlignment="1">
      <alignment vertical="center" wrapText="1"/>
    </xf>
    <xf numFmtId="0" fontId="3" fillId="3" borderId="3" xfId="0" applyFont="1" applyFill="1" applyBorder="1" applyAlignment="1">
      <alignment horizontal="left"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left" vertical="center" wrapText="1"/>
    </xf>
    <xf numFmtId="0" fontId="2" fillId="3" borderId="20" xfId="0" applyFont="1" applyFill="1" applyBorder="1" applyAlignment="1">
      <alignment vertical="center" wrapText="1"/>
    </xf>
    <xf numFmtId="0" fontId="0" fillId="0" borderId="22" xfId="0" applyBorder="1" applyAlignment="1">
      <alignment vertical="center" wrapText="1"/>
    </xf>
    <xf numFmtId="0" fontId="4" fillId="0" borderId="0" xfId="1" applyAlignment="1">
      <alignment vertical="top" wrapText="1"/>
    </xf>
    <xf numFmtId="0" fontId="6" fillId="0" borderId="0" xfId="0" applyFont="1" applyAlignment="1">
      <alignment vertical="center" wrapText="1"/>
    </xf>
    <xf numFmtId="0" fontId="0" fillId="0" borderId="0" xfId="0" applyAlignment="1">
      <alignment vertical="center" wrapText="1"/>
    </xf>
    <xf numFmtId="0" fontId="4" fillId="0" borderId="0" xfId="1" applyAlignment="1">
      <alignment vertical="center" wrapText="1"/>
    </xf>
    <xf numFmtId="0" fontId="3" fillId="0" borderId="8" xfId="0" applyFont="1" applyBorder="1" applyAlignment="1">
      <alignment vertical="center" wrapText="1"/>
    </xf>
    <xf numFmtId="0" fontId="0" fillId="0" borderId="0" xfId="0" applyFill="1" applyAlignment="1">
      <alignment vertical="center" wrapText="1"/>
    </xf>
    <xf numFmtId="4" fontId="0" fillId="0" borderId="0" xfId="0" applyNumberFormat="1" applyAlignment="1">
      <alignment vertical="center" wrapText="1"/>
    </xf>
    <xf numFmtId="4" fontId="3" fillId="2" borderId="12" xfId="0" applyNumberFormat="1" applyFont="1" applyFill="1" applyBorder="1" applyAlignment="1">
      <alignment horizontal="center" vertical="center" wrapText="1"/>
    </xf>
    <xf numFmtId="4" fontId="2" fillId="3" borderId="4" xfId="0" applyNumberFormat="1" applyFont="1" applyFill="1" applyBorder="1" applyAlignment="1">
      <alignment vertical="center" wrapText="1"/>
    </xf>
    <xf numFmtId="4" fontId="2" fillId="0" borderId="6" xfId="0" applyNumberFormat="1" applyFont="1" applyBorder="1" applyAlignment="1">
      <alignment horizontal="center" vertical="center" wrapText="1"/>
    </xf>
    <xf numFmtId="4" fontId="3" fillId="2" borderId="15" xfId="0" applyNumberFormat="1" applyFont="1" applyFill="1" applyBorder="1" applyAlignment="1">
      <alignment horizontal="center" vertical="center" wrapText="1"/>
    </xf>
    <xf numFmtId="4" fontId="2" fillId="3" borderId="21" xfId="0" applyNumberFormat="1" applyFont="1" applyFill="1" applyBorder="1" applyAlignment="1">
      <alignment vertical="center" wrapText="1"/>
    </xf>
    <xf numFmtId="4" fontId="4" fillId="0" borderId="0" xfId="1" applyNumberFormat="1" applyAlignment="1">
      <alignment vertical="top" wrapText="1"/>
    </xf>
    <xf numFmtId="0" fontId="2" fillId="0" borderId="0" xfId="0" applyFont="1" applyBorder="1" applyAlignment="1">
      <alignment horizontal="center" vertical="center" wrapText="1"/>
    </xf>
    <xf numFmtId="0" fontId="0" fillId="0" borderId="0" xfId="0" applyBorder="1" applyAlignment="1">
      <alignment vertical="center" wrapText="1"/>
    </xf>
    <xf numFmtId="4" fontId="2" fillId="0" borderId="0" xfId="0" applyNumberFormat="1" applyFont="1" applyBorder="1" applyAlignment="1">
      <alignment horizontal="center" vertical="center" wrapText="1"/>
    </xf>
    <xf numFmtId="4" fontId="2" fillId="0" borderId="6" xfId="0" applyNumberFormat="1" applyFont="1" applyBorder="1" applyAlignment="1" applyProtection="1">
      <alignment horizontal="center" vertical="center" wrapText="1"/>
      <protection locked="0"/>
    </xf>
    <xf numFmtId="4" fontId="2" fillId="0" borderId="9" xfId="0" applyNumberFormat="1" applyFont="1" applyBorder="1" applyAlignment="1" applyProtection="1">
      <alignment horizontal="center" vertical="center" wrapText="1"/>
      <protection locked="0"/>
    </xf>
    <xf numFmtId="0" fontId="2" fillId="0" borderId="24" xfId="0" applyFont="1" applyBorder="1" applyAlignment="1">
      <alignment horizontal="center" vertical="center" wrapText="1"/>
    </xf>
    <xf numFmtId="0" fontId="2" fillId="0" borderId="25" xfId="0" applyFont="1" applyBorder="1" applyAlignment="1">
      <alignment vertical="center" wrapText="1"/>
    </xf>
    <xf numFmtId="0" fontId="2" fillId="0" borderId="25" xfId="0" applyFont="1" applyBorder="1" applyAlignment="1">
      <alignment horizontal="center" vertical="center" wrapText="1"/>
    </xf>
    <xf numFmtId="4" fontId="2" fillId="0" borderId="26" xfId="0" applyNumberFormat="1" applyFont="1" applyBorder="1" applyAlignment="1" applyProtection="1">
      <alignment horizontal="center" vertical="center" wrapText="1"/>
      <protection locked="0"/>
    </xf>
    <xf numFmtId="4" fontId="2" fillId="0" borderId="1" xfId="0" applyNumberFormat="1" applyFont="1" applyBorder="1" applyAlignment="1">
      <alignment horizontal="center" vertical="center" wrapText="1"/>
    </xf>
    <xf numFmtId="10" fontId="2" fillId="0" borderId="27" xfId="0" applyNumberFormat="1" applyFont="1" applyBorder="1" applyAlignment="1" applyProtection="1">
      <alignment horizontal="center" vertical="center" wrapText="1"/>
      <protection locked="0"/>
    </xf>
    <xf numFmtId="10" fontId="2" fillId="0" borderId="6" xfId="0" applyNumberFormat="1" applyFont="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2" fillId="3" borderId="1" xfId="0" applyFont="1" applyFill="1" applyBorder="1" applyAlignment="1">
      <alignment vertical="center" wrapText="1"/>
    </xf>
    <xf numFmtId="4" fontId="2" fillId="3" borderId="1" xfId="0" applyNumberFormat="1" applyFont="1" applyFill="1" applyBorder="1" applyAlignment="1">
      <alignment vertical="center" wrapText="1"/>
    </xf>
    <xf numFmtId="4" fontId="2" fillId="0" borderId="1" xfId="0" applyNumberFormat="1" applyFont="1" applyBorder="1" applyAlignment="1" applyProtection="1">
      <alignment horizontal="center" vertical="center" wrapText="1"/>
      <protection locked="0"/>
    </xf>
    <xf numFmtId="1" fontId="2" fillId="0" borderId="1" xfId="0" applyNumberFormat="1" applyFont="1" applyBorder="1" applyAlignment="1">
      <alignment horizontal="center" vertical="center" wrapText="1"/>
    </xf>
    <xf numFmtId="0" fontId="0" fillId="0" borderId="1" xfId="0" applyBorder="1" applyAlignment="1">
      <alignment vertical="center" wrapText="1"/>
    </xf>
    <xf numFmtId="0" fontId="3" fillId="6" borderId="1" xfId="0" applyFont="1" applyFill="1" applyBorder="1" applyAlignment="1">
      <alignment vertical="center" wrapText="1"/>
    </xf>
    <xf numFmtId="0" fontId="2" fillId="8" borderId="1" xfId="0" applyFont="1" applyFill="1" applyBorder="1" applyAlignment="1">
      <alignment vertical="center" wrapText="1"/>
    </xf>
    <xf numFmtId="0" fontId="3" fillId="10" borderId="1" xfId="0" applyFont="1" applyFill="1" applyBorder="1" applyAlignment="1">
      <alignment horizontal="center" vertical="center" wrapText="1"/>
    </xf>
    <xf numFmtId="4" fontId="3" fillId="10" borderId="1" xfId="0" applyNumberFormat="1" applyFont="1" applyFill="1" applyBorder="1" applyAlignment="1">
      <alignment horizontal="center" vertical="center" wrapText="1"/>
    </xf>
    <xf numFmtId="0" fontId="4" fillId="0" borderId="16" xfId="1" applyBorder="1" applyAlignment="1">
      <alignment horizontal="left" vertical="center" wrapText="1"/>
    </xf>
    <xf numFmtId="0" fontId="4" fillId="0" borderId="17" xfId="1" applyBorder="1" applyAlignment="1">
      <alignment horizontal="left" vertical="center" wrapText="1"/>
    </xf>
    <xf numFmtId="0" fontId="4" fillId="0" borderId="18" xfId="1" applyBorder="1" applyAlignment="1">
      <alignment horizontal="left" vertical="center" wrapText="1"/>
    </xf>
    <xf numFmtId="0" fontId="6" fillId="0" borderId="0" xfId="0" applyFont="1" applyAlignment="1">
      <alignment horizontal="center" vertical="center" wrapText="1"/>
    </xf>
    <xf numFmtId="0" fontId="0" fillId="0" borderId="1" xfId="0" applyBorder="1" applyAlignment="1">
      <alignment horizontal="center" vertical="center" wrapText="1"/>
    </xf>
    <xf numFmtId="0" fontId="3" fillId="9" borderId="16" xfId="0" applyFont="1" applyFill="1" applyBorder="1" applyAlignment="1">
      <alignment horizontal="left" vertical="center" wrapText="1"/>
    </xf>
    <xf numFmtId="0" fontId="3" fillId="9" borderId="17" xfId="0" applyFont="1" applyFill="1" applyBorder="1" applyAlignment="1">
      <alignment horizontal="left" vertical="center" wrapText="1"/>
    </xf>
    <xf numFmtId="0" fontId="3" fillId="9" borderId="18" xfId="0" applyFont="1" applyFill="1" applyBorder="1" applyAlignment="1">
      <alignment horizontal="left" vertical="center" wrapText="1"/>
    </xf>
    <xf numFmtId="0" fontId="2" fillId="7" borderId="16" xfId="0" applyFont="1" applyFill="1" applyBorder="1" applyAlignment="1">
      <alignment horizontal="left" vertical="center" wrapText="1"/>
    </xf>
    <xf numFmtId="0" fontId="2" fillId="7" borderId="17" xfId="0" applyFont="1" applyFill="1" applyBorder="1" applyAlignment="1">
      <alignment horizontal="left" vertical="center" wrapText="1"/>
    </xf>
    <xf numFmtId="0" fontId="2" fillId="7" borderId="18" xfId="0" applyFont="1" applyFill="1" applyBorder="1" applyAlignment="1">
      <alignment horizontal="left" vertical="center" wrapText="1"/>
    </xf>
    <xf numFmtId="0" fontId="2" fillId="5" borderId="16" xfId="0" applyFont="1" applyFill="1" applyBorder="1" applyAlignment="1">
      <alignment horizontal="left" vertical="center" wrapText="1"/>
    </xf>
    <xf numFmtId="0" fontId="2" fillId="5" borderId="17" xfId="0" applyFont="1" applyFill="1" applyBorder="1" applyAlignment="1">
      <alignment horizontal="left" vertical="center" wrapText="1"/>
    </xf>
    <xf numFmtId="0" fontId="2" fillId="5" borderId="18" xfId="0" applyFont="1" applyFill="1" applyBorder="1" applyAlignment="1">
      <alignment horizontal="left" vertical="center" wrapText="1"/>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6" borderId="16" xfId="0" applyFont="1" applyFill="1" applyBorder="1" applyAlignment="1">
      <alignment horizontal="left" vertical="center" wrapText="1"/>
    </xf>
    <xf numFmtId="0" fontId="3" fillId="6" borderId="17" xfId="0" applyFont="1" applyFill="1" applyBorder="1" applyAlignment="1">
      <alignment horizontal="left" vertical="center" wrapText="1"/>
    </xf>
    <xf numFmtId="0" fontId="3" fillId="6" borderId="18" xfId="0" applyFont="1" applyFill="1" applyBorder="1" applyAlignment="1">
      <alignment horizontal="left" vertical="center" wrapText="1"/>
    </xf>
    <xf numFmtId="0" fontId="2" fillId="8" borderId="16" xfId="0" applyFont="1" applyFill="1" applyBorder="1" applyAlignment="1">
      <alignment horizontal="left" vertical="center" wrapText="1"/>
    </xf>
    <xf numFmtId="0" fontId="2" fillId="8" borderId="17" xfId="0" applyFont="1" applyFill="1" applyBorder="1" applyAlignment="1">
      <alignment horizontal="left" vertical="center" wrapText="1"/>
    </xf>
    <xf numFmtId="0" fontId="2" fillId="8" borderId="18" xfId="0" applyFont="1" applyFill="1" applyBorder="1" applyAlignment="1">
      <alignment horizontal="left" vertical="center" wrapText="1"/>
    </xf>
    <xf numFmtId="0" fontId="2" fillId="5" borderId="23" xfId="0" applyFont="1" applyFill="1" applyBorder="1" applyAlignment="1">
      <alignment horizontal="left" vertical="center" wrapText="1"/>
    </xf>
    <xf numFmtId="0" fontId="2" fillId="5" borderId="28" xfId="0" applyFont="1" applyFill="1" applyBorder="1" applyAlignment="1">
      <alignment horizontal="left" vertical="center" wrapText="1"/>
    </xf>
    <xf numFmtId="0" fontId="2" fillId="5" borderId="29" xfId="0" applyFont="1" applyFill="1" applyBorder="1" applyAlignment="1">
      <alignment horizontal="left" vertical="center" wrapText="1"/>
    </xf>
    <xf numFmtId="0" fontId="3" fillId="4" borderId="2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7" borderId="23" xfId="0" applyFont="1" applyFill="1" applyBorder="1" applyAlignment="1">
      <alignment horizontal="left" vertical="center" wrapText="1"/>
    </xf>
    <xf numFmtId="0" fontId="2" fillId="7" borderId="28" xfId="0" applyFont="1" applyFill="1" applyBorder="1" applyAlignment="1">
      <alignment horizontal="left" vertical="center" wrapText="1"/>
    </xf>
    <xf numFmtId="0" fontId="2" fillId="7" borderId="29" xfId="0" applyFont="1" applyFill="1" applyBorder="1" applyAlignment="1">
      <alignment horizontal="left" vertical="center" wrapText="1"/>
    </xf>
    <xf numFmtId="0" fontId="3" fillId="9" borderId="23" xfId="0" applyFont="1" applyFill="1" applyBorder="1" applyAlignment="1">
      <alignment horizontal="left" vertical="center" wrapText="1"/>
    </xf>
    <xf numFmtId="0" fontId="3" fillId="9" borderId="28" xfId="0" applyFont="1" applyFill="1" applyBorder="1" applyAlignment="1">
      <alignment horizontal="left" vertical="center" wrapText="1"/>
    </xf>
    <xf numFmtId="0" fontId="3" fillId="9" borderId="29" xfId="0" applyFont="1" applyFill="1" applyBorder="1" applyAlignment="1">
      <alignment horizontal="left" vertical="center" wrapText="1"/>
    </xf>
    <xf numFmtId="0" fontId="3" fillId="6" borderId="1" xfId="0" applyFont="1" applyFill="1" applyBorder="1" applyAlignment="1">
      <alignment horizontal="left" vertical="center" wrapText="1"/>
    </xf>
    <xf numFmtId="0" fontId="2" fillId="8" borderId="1" xfId="0" applyFont="1" applyFill="1"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colors>
    <mruColors>
      <color rgb="FFCC66FF"/>
      <color rgb="FFFF7575"/>
      <color rgb="FFFF505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tabSelected="1" zoomScale="80" zoomScaleNormal="80" workbookViewId="0">
      <pane ySplit="4" topLeftCell="A5" activePane="bottomLeft" state="frozen"/>
      <selection pane="bottomLeft" activeCell="A2" sqref="A2:D2"/>
    </sheetView>
  </sheetViews>
  <sheetFormatPr baseColWidth="10" defaultColWidth="11.42578125" defaultRowHeight="15" x14ac:dyDescent="0.25"/>
  <cols>
    <col min="1" max="1" width="12.42578125" style="23" bestFit="1" customWidth="1"/>
    <col min="2" max="2" width="85.7109375" style="23" customWidth="1"/>
    <col min="3" max="3" width="21.5703125" style="23" customWidth="1"/>
    <col min="4" max="4" width="29.7109375" style="27" customWidth="1"/>
    <col min="5" max="5" width="3.140625" style="23" customWidth="1"/>
    <col min="6" max="6" width="72.7109375" style="23" customWidth="1"/>
    <col min="7" max="16384" width="11.42578125" style="23"/>
  </cols>
  <sheetData>
    <row r="1" spans="1:6" s="22" customFormat="1" ht="23.25" x14ac:dyDescent="0.25">
      <c r="A1" s="62" t="s">
        <v>40</v>
      </c>
      <c r="B1" s="62"/>
      <c r="C1" s="62"/>
      <c r="D1" s="62"/>
    </row>
    <row r="2" spans="1:6" ht="59.25" customHeight="1" x14ac:dyDescent="0.25">
      <c r="A2" s="63" t="s">
        <v>122</v>
      </c>
      <c r="B2" s="63"/>
      <c r="C2" s="63"/>
      <c r="D2" s="63"/>
    </row>
    <row r="3" spans="1:6" ht="15.75" thickBot="1" x14ac:dyDescent="0.3"/>
    <row r="4" spans="1:6" ht="30.75" thickBot="1" x14ac:dyDescent="0.3">
      <c r="A4" s="9" t="s">
        <v>0</v>
      </c>
      <c r="B4" s="10" t="s">
        <v>1</v>
      </c>
      <c r="C4" s="10" t="s">
        <v>60</v>
      </c>
      <c r="D4" s="28" t="s">
        <v>110</v>
      </c>
    </row>
    <row r="5" spans="1:6" ht="15.75" thickBot="1" x14ac:dyDescent="0.3">
      <c r="A5" s="64" t="s">
        <v>44</v>
      </c>
      <c r="B5" s="65"/>
      <c r="C5" s="65"/>
      <c r="D5" s="66"/>
    </row>
    <row r="6" spans="1:6" ht="39.75" customHeight="1" thickBot="1" x14ac:dyDescent="0.3">
      <c r="A6" s="67" t="s">
        <v>118</v>
      </c>
      <c r="B6" s="68"/>
      <c r="C6" s="68"/>
      <c r="D6" s="69"/>
    </row>
    <row r="7" spans="1:6" x14ac:dyDescent="0.25">
      <c r="A7" s="11"/>
      <c r="B7" s="16" t="s">
        <v>36</v>
      </c>
      <c r="C7" s="12"/>
      <c r="D7" s="29"/>
    </row>
    <row r="8" spans="1:6" ht="30" x14ac:dyDescent="0.25">
      <c r="A8" s="5" t="s">
        <v>22</v>
      </c>
      <c r="B8" s="2" t="s">
        <v>77</v>
      </c>
      <c r="C8" s="1" t="s">
        <v>35</v>
      </c>
      <c r="D8" s="37"/>
      <c r="F8" s="23" t="s">
        <v>76</v>
      </c>
    </row>
    <row r="9" spans="1:6" ht="60.75" thickBot="1" x14ac:dyDescent="0.3">
      <c r="A9" s="5" t="s">
        <v>23</v>
      </c>
      <c r="B9" s="2" t="s">
        <v>78</v>
      </c>
      <c r="C9" s="1" t="s">
        <v>35</v>
      </c>
      <c r="D9" s="37"/>
      <c r="F9" s="23" t="s">
        <v>75</v>
      </c>
    </row>
    <row r="10" spans="1:6" x14ac:dyDescent="0.25">
      <c r="A10" s="11"/>
      <c r="B10" s="16" t="s">
        <v>49</v>
      </c>
      <c r="C10" s="12"/>
      <c r="D10" s="29"/>
    </row>
    <row r="11" spans="1:6" ht="45" x14ac:dyDescent="0.25">
      <c r="A11" s="5" t="s">
        <v>24</v>
      </c>
      <c r="B11" s="3" t="s">
        <v>48</v>
      </c>
      <c r="C11" s="1" t="s">
        <v>35</v>
      </c>
      <c r="D11" s="37"/>
      <c r="F11" s="23" t="s">
        <v>75</v>
      </c>
    </row>
    <row r="12" spans="1:6" ht="60" x14ac:dyDescent="0.25">
      <c r="A12" s="5" t="s">
        <v>25</v>
      </c>
      <c r="B12" s="2" t="s">
        <v>55</v>
      </c>
      <c r="C12" s="1" t="s">
        <v>120</v>
      </c>
      <c r="D12" s="37"/>
      <c r="F12" s="23" t="s">
        <v>121</v>
      </c>
    </row>
    <row r="13" spans="1:6" ht="60" x14ac:dyDescent="0.25">
      <c r="A13" s="5" t="s">
        <v>26</v>
      </c>
      <c r="B13" s="3" t="s">
        <v>73</v>
      </c>
      <c r="C13" s="1" t="s">
        <v>61</v>
      </c>
      <c r="D13" s="37"/>
      <c r="F13" s="23" t="s">
        <v>74</v>
      </c>
    </row>
    <row r="14" spans="1:6" ht="30" x14ac:dyDescent="0.25">
      <c r="A14" s="5" t="s">
        <v>27</v>
      </c>
      <c r="B14" s="3" t="s">
        <v>104</v>
      </c>
      <c r="C14" s="43" t="s">
        <v>112</v>
      </c>
      <c r="D14" s="45"/>
      <c r="F14" s="23" t="s">
        <v>111</v>
      </c>
    </row>
    <row r="15" spans="1:6" ht="30" x14ac:dyDescent="0.25">
      <c r="A15" s="5" t="s">
        <v>28</v>
      </c>
      <c r="B15" s="3" t="s">
        <v>106</v>
      </c>
      <c r="C15" s="43" t="s">
        <v>112</v>
      </c>
      <c r="D15" s="45"/>
      <c r="F15" s="23" t="s">
        <v>70</v>
      </c>
    </row>
    <row r="16" spans="1:6" ht="30" x14ac:dyDescent="0.25">
      <c r="A16" s="5" t="s">
        <v>29</v>
      </c>
      <c r="B16" s="3" t="s">
        <v>102</v>
      </c>
      <c r="C16" s="43" t="s">
        <v>112</v>
      </c>
      <c r="D16" s="45"/>
      <c r="F16" s="23" t="s">
        <v>70</v>
      </c>
    </row>
    <row r="17" spans="1:6" ht="30" customHeight="1" x14ac:dyDescent="0.25">
      <c r="A17" s="5" t="s">
        <v>30</v>
      </c>
      <c r="B17" s="3" t="s">
        <v>103</v>
      </c>
      <c r="C17" s="43" t="s">
        <v>112</v>
      </c>
      <c r="D17" s="45"/>
      <c r="F17" s="23" t="s">
        <v>70</v>
      </c>
    </row>
    <row r="18" spans="1:6" ht="30" x14ac:dyDescent="0.25">
      <c r="A18" s="5" t="s">
        <v>31</v>
      </c>
      <c r="B18" s="3" t="s">
        <v>119</v>
      </c>
      <c r="C18" s="43" t="s">
        <v>112</v>
      </c>
      <c r="D18" s="45"/>
      <c r="F18" s="23" t="s">
        <v>70</v>
      </c>
    </row>
    <row r="19" spans="1:6" ht="33.75" customHeight="1" x14ac:dyDescent="0.25">
      <c r="A19" s="5" t="s">
        <v>32</v>
      </c>
      <c r="B19" s="3" t="s">
        <v>105</v>
      </c>
      <c r="C19" s="43" t="s">
        <v>112</v>
      </c>
      <c r="D19" s="45"/>
      <c r="F19" s="23" t="s">
        <v>70</v>
      </c>
    </row>
    <row r="20" spans="1:6" ht="30" x14ac:dyDescent="0.25">
      <c r="A20" s="5" t="s">
        <v>33</v>
      </c>
      <c r="B20" s="3" t="s">
        <v>56</v>
      </c>
      <c r="C20" s="1" t="s">
        <v>35</v>
      </c>
      <c r="D20" s="37"/>
      <c r="F20" s="23" t="s">
        <v>75</v>
      </c>
    </row>
    <row r="21" spans="1:6" ht="30" customHeight="1" x14ac:dyDescent="0.25">
      <c r="A21" s="5" t="s">
        <v>34</v>
      </c>
      <c r="B21" s="3" t="s">
        <v>81</v>
      </c>
      <c r="C21" s="1" t="s">
        <v>65</v>
      </c>
      <c r="D21" s="37"/>
      <c r="F21" s="23" t="s">
        <v>69</v>
      </c>
    </row>
    <row r="22" spans="1:6" ht="30" x14ac:dyDescent="0.25">
      <c r="A22" s="5" t="s">
        <v>41</v>
      </c>
      <c r="B22" s="3" t="s">
        <v>51</v>
      </c>
      <c r="C22" s="1" t="s">
        <v>68</v>
      </c>
      <c r="D22" s="37"/>
    </row>
    <row r="23" spans="1:6" ht="30.75" thickBot="1" x14ac:dyDescent="0.3">
      <c r="A23" s="6" t="s">
        <v>59</v>
      </c>
      <c r="B23" s="20" t="s">
        <v>50</v>
      </c>
      <c r="C23" s="8" t="s">
        <v>68</v>
      </c>
      <c r="D23" s="38"/>
    </row>
    <row r="24" spans="1:6" ht="15.75" thickBot="1" x14ac:dyDescent="0.3">
      <c r="A24" s="76" t="s">
        <v>45</v>
      </c>
      <c r="B24" s="77"/>
      <c r="C24" s="77"/>
      <c r="D24" s="78"/>
    </row>
    <row r="25" spans="1:6" ht="39.75" customHeight="1" thickBot="1" x14ac:dyDescent="0.3">
      <c r="A25" s="79" t="s">
        <v>117</v>
      </c>
      <c r="B25" s="80"/>
      <c r="C25" s="80"/>
      <c r="D25" s="81"/>
    </row>
    <row r="26" spans="1:6" ht="15.75" thickBot="1" x14ac:dyDescent="0.3">
      <c r="A26" s="13" t="s">
        <v>0</v>
      </c>
      <c r="B26" s="14" t="s">
        <v>1</v>
      </c>
      <c r="C26" s="14" t="s">
        <v>2</v>
      </c>
      <c r="D26" s="31" t="s">
        <v>66</v>
      </c>
    </row>
    <row r="27" spans="1:6" x14ac:dyDescent="0.25">
      <c r="A27" s="11"/>
      <c r="B27" s="16" t="s">
        <v>36</v>
      </c>
      <c r="C27" s="12"/>
      <c r="D27" s="29"/>
    </row>
    <row r="28" spans="1:6" ht="30" x14ac:dyDescent="0.25">
      <c r="A28" s="5" t="s">
        <v>11</v>
      </c>
      <c r="B28" s="2" t="s">
        <v>77</v>
      </c>
      <c r="C28" s="1" t="s">
        <v>35</v>
      </c>
      <c r="D28" s="37"/>
      <c r="F28" s="23" t="s">
        <v>76</v>
      </c>
    </row>
    <row r="29" spans="1:6" ht="45.75" thickBot="1" x14ac:dyDescent="0.3">
      <c r="A29" s="6" t="s">
        <v>12</v>
      </c>
      <c r="B29" s="25" t="s">
        <v>79</v>
      </c>
      <c r="C29" s="8" t="s">
        <v>35</v>
      </c>
      <c r="D29" s="38"/>
      <c r="F29" s="23" t="s">
        <v>75</v>
      </c>
    </row>
    <row r="30" spans="1:6" x14ac:dyDescent="0.25">
      <c r="A30" s="17"/>
      <c r="B30" s="18" t="s">
        <v>49</v>
      </c>
      <c r="C30" s="19"/>
      <c r="D30" s="32"/>
    </row>
    <row r="31" spans="1:6" ht="45" x14ac:dyDescent="0.25">
      <c r="A31" s="5" t="s">
        <v>13</v>
      </c>
      <c r="B31" s="3" t="s">
        <v>48</v>
      </c>
      <c r="C31" s="1" t="s">
        <v>35</v>
      </c>
      <c r="D31" s="37"/>
      <c r="F31" s="23" t="s">
        <v>75</v>
      </c>
    </row>
    <row r="32" spans="1:6" ht="60" x14ac:dyDescent="0.25">
      <c r="A32" s="5" t="s">
        <v>14</v>
      </c>
      <c r="B32" s="3" t="s">
        <v>54</v>
      </c>
      <c r="C32" s="1" t="s">
        <v>120</v>
      </c>
      <c r="D32" s="37"/>
      <c r="F32" s="23" t="s">
        <v>121</v>
      </c>
    </row>
    <row r="33" spans="1:6" ht="60" x14ac:dyDescent="0.25">
      <c r="A33" s="5" t="s">
        <v>15</v>
      </c>
      <c r="B33" s="3" t="s">
        <v>72</v>
      </c>
      <c r="C33" s="1" t="s">
        <v>61</v>
      </c>
      <c r="D33" s="37"/>
      <c r="F33" s="26" t="s">
        <v>71</v>
      </c>
    </row>
    <row r="34" spans="1:6" ht="30" x14ac:dyDescent="0.25">
      <c r="A34" s="5" t="s">
        <v>16</v>
      </c>
      <c r="B34" s="3" t="s">
        <v>104</v>
      </c>
      <c r="C34" s="43" t="s">
        <v>113</v>
      </c>
      <c r="D34" s="45"/>
      <c r="F34" s="23" t="s">
        <v>111</v>
      </c>
    </row>
    <row r="35" spans="1:6" ht="30" x14ac:dyDescent="0.25">
      <c r="A35" s="5" t="s">
        <v>17</v>
      </c>
      <c r="B35" s="3" t="s">
        <v>106</v>
      </c>
      <c r="C35" s="43" t="s">
        <v>113</v>
      </c>
      <c r="D35" s="45"/>
      <c r="F35" s="23" t="s">
        <v>70</v>
      </c>
    </row>
    <row r="36" spans="1:6" ht="30" x14ac:dyDescent="0.25">
      <c r="A36" s="5" t="s">
        <v>18</v>
      </c>
      <c r="B36" s="3" t="s">
        <v>102</v>
      </c>
      <c r="C36" s="43" t="s">
        <v>113</v>
      </c>
      <c r="D36" s="45"/>
      <c r="F36" s="23" t="s">
        <v>70</v>
      </c>
    </row>
    <row r="37" spans="1:6" ht="30" x14ac:dyDescent="0.25">
      <c r="A37" s="5" t="s">
        <v>19</v>
      </c>
      <c r="B37" s="3" t="s">
        <v>103</v>
      </c>
      <c r="C37" s="43" t="s">
        <v>113</v>
      </c>
      <c r="D37" s="45"/>
      <c r="F37" s="23" t="s">
        <v>70</v>
      </c>
    </row>
    <row r="38" spans="1:6" ht="30" x14ac:dyDescent="0.25">
      <c r="A38" s="5" t="s">
        <v>20</v>
      </c>
      <c r="B38" s="3" t="s">
        <v>107</v>
      </c>
      <c r="C38" s="43" t="s">
        <v>113</v>
      </c>
      <c r="D38" s="45"/>
      <c r="F38" s="23" t="s">
        <v>70</v>
      </c>
    </row>
    <row r="39" spans="1:6" ht="30" x14ac:dyDescent="0.25">
      <c r="A39" s="5" t="s">
        <v>21</v>
      </c>
      <c r="B39" s="3" t="s">
        <v>105</v>
      </c>
      <c r="C39" s="43" t="s">
        <v>109</v>
      </c>
      <c r="D39" s="45"/>
      <c r="F39" s="23" t="s">
        <v>70</v>
      </c>
    </row>
    <row r="40" spans="1:6" ht="30" customHeight="1" x14ac:dyDescent="0.25">
      <c r="A40" s="5" t="s">
        <v>42</v>
      </c>
      <c r="B40" s="3" t="s">
        <v>81</v>
      </c>
      <c r="C40" s="1" t="s">
        <v>65</v>
      </c>
      <c r="D40" s="37"/>
      <c r="F40" s="23" t="s">
        <v>69</v>
      </c>
    </row>
    <row r="41" spans="1:6" ht="30" x14ac:dyDescent="0.25">
      <c r="A41" s="5" t="s">
        <v>43</v>
      </c>
      <c r="B41" s="3" t="s">
        <v>51</v>
      </c>
      <c r="C41" s="1" t="s">
        <v>68</v>
      </c>
      <c r="D41" s="37"/>
    </row>
    <row r="42" spans="1:6" ht="30.75" thickBot="1" x14ac:dyDescent="0.3">
      <c r="A42" s="5" t="s">
        <v>57</v>
      </c>
      <c r="B42" s="20" t="s">
        <v>50</v>
      </c>
      <c r="C42" s="8" t="s">
        <v>68</v>
      </c>
      <c r="D42" s="37"/>
    </row>
    <row r="43" spans="1:6" ht="15.75" thickBot="1" x14ac:dyDescent="0.3">
      <c r="A43" s="73" t="s">
        <v>46</v>
      </c>
      <c r="B43" s="74"/>
      <c r="C43" s="74"/>
      <c r="D43" s="75"/>
    </row>
    <row r="44" spans="1:6" ht="69.95" customHeight="1" thickBot="1" x14ac:dyDescent="0.3">
      <c r="A44" s="70" t="s">
        <v>80</v>
      </c>
      <c r="B44" s="71"/>
      <c r="C44" s="71"/>
      <c r="D44" s="72"/>
    </row>
    <row r="45" spans="1:6" x14ac:dyDescent="0.25">
      <c r="A45" s="11"/>
      <c r="B45" s="16" t="s">
        <v>36</v>
      </c>
      <c r="C45" s="12"/>
      <c r="D45" s="29"/>
    </row>
    <row r="46" spans="1:6" ht="30" x14ac:dyDescent="0.25">
      <c r="A46" s="5" t="s">
        <v>3</v>
      </c>
      <c r="B46" s="3" t="s">
        <v>47</v>
      </c>
      <c r="C46" s="1" t="s">
        <v>35</v>
      </c>
      <c r="D46" s="37"/>
      <c r="F46" s="23" t="s">
        <v>76</v>
      </c>
    </row>
    <row r="47" spans="1:6" ht="45.75" thickBot="1" x14ac:dyDescent="0.3">
      <c r="A47" s="6" t="s">
        <v>37</v>
      </c>
      <c r="B47" s="7" t="s">
        <v>52</v>
      </c>
      <c r="C47" s="8" t="s">
        <v>35</v>
      </c>
      <c r="D47" s="38"/>
      <c r="F47" s="23" t="s">
        <v>76</v>
      </c>
    </row>
    <row r="48" spans="1:6" x14ac:dyDescent="0.25">
      <c r="A48" s="11"/>
      <c r="B48" s="16" t="s">
        <v>49</v>
      </c>
      <c r="C48" s="12"/>
      <c r="D48" s="29"/>
    </row>
    <row r="49" spans="1:6" ht="81" customHeight="1" x14ac:dyDescent="0.25">
      <c r="A49" s="5" t="s">
        <v>4</v>
      </c>
      <c r="B49" s="3" t="s">
        <v>53</v>
      </c>
      <c r="C49" s="1" t="s">
        <v>35</v>
      </c>
      <c r="D49" s="37"/>
      <c r="F49" s="23" t="s">
        <v>75</v>
      </c>
    </row>
    <row r="50" spans="1:6" ht="30" x14ac:dyDescent="0.25">
      <c r="A50" s="5" t="s">
        <v>5</v>
      </c>
      <c r="B50" s="3" t="s">
        <v>104</v>
      </c>
      <c r="C50" s="43" t="s">
        <v>114</v>
      </c>
      <c r="D50" s="44"/>
      <c r="F50" s="23" t="s">
        <v>111</v>
      </c>
    </row>
    <row r="51" spans="1:6" ht="30" x14ac:dyDescent="0.25">
      <c r="A51" s="5" t="s">
        <v>6</v>
      </c>
      <c r="B51" s="3" t="s">
        <v>106</v>
      </c>
      <c r="C51" s="43" t="s">
        <v>114</v>
      </c>
      <c r="D51" s="44"/>
      <c r="F51" s="23" t="s">
        <v>70</v>
      </c>
    </row>
    <row r="52" spans="1:6" ht="30" x14ac:dyDescent="0.25">
      <c r="A52" s="5" t="s">
        <v>7</v>
      </c>
      <c r="B52" s="3" t="s">
        <v>102</v>
      </c>
      <c r="C52" s="43" t="s">
        <v>114</v>
      </c>
      <c r="D52" s="44"/>
      <c r="F52" s="23" t="s">
        <v>70</v>
      </c>
    </row>
    <row r="53" spans="1:6" ht="30" x14ac:dyDescent="0.25">
      <c r="A53" s="5" t="s">
        <v>38</v>
      </c>
      <c r="B53" s="3" t="s">
        <v>103</v>
      </c>
      <c r="C53" s="43" t="s">
        <v>114</v>
      </c>
      <c r="D53" s="44"/>
      <c r="F53" s="23" t="s">
        <v>70</v>
      </c>
    </row>
    <row r="54" spans="1:6" ht="30" x14ac:dyDescent="0.25">
      <c r="A54" s="5" t="s">
        <v>39</v>
      </c>
      <c r="B54" s="3" t="s">
        <v>107</v>
      </c>
      <c r="C54" s="43" t="s">
        <v>114</v>
      </c>
      <c r="D54" s="44"/>
      <c r="F54" s="23" t="s">
        <v>70</v>
      </c>
    </row>
    <row r="55" spans="1:6" ht="30" x14ac:dyDescent="0.25">
      <c r="A55" s="5" t="s">
        <v>8</v>
      </c>
      <c r="B55" s="3" t="s">
        <v>105</v>
      </c>
      <c r="C55" s="43" t="s">
        <v>114</v>
      </c>
      <c r="D55" s="44"/>
      <c r="F55" s="23" t="s">
        <v>70</v>
      </c>
    </row>
    <row r="56" spans="1:6" ht="30" customHeight="1" x14ac:dyDescent="0.25">
      <c r="A56" s="5" t="s">
        <v>9</v>
      </c>
      <c r="B56" s="3" t="s">
        <v>81</v>
      </c>
      <c r="C56" s="1" t="s">
        <v>65</v>
      </c>
      <c r="D56" s="37"/>
      <c r="F56" s="23" t="s">
        <v>69</v>
      </c>
    </row>
    <row r="57" spans="1:6" ht="30" x14ac:dyDescent="0.25">
      <c r="A57" s="5" t="s">
        <v>10</v>
      </c>
      <c r="B57" s="3" t="s">
        <v>51</v>
      </c>
      <c r="C57" s="1" t="s">
        <v>68</v>
      </c>
      <c r="D57" s="37"/>
    </row>
    <row r="58" spans="1:6" ht="30.75" thickBot="1" x14ac:dyDescent="0.3">
      <c r="A58" s="5" t="s">
        <v>58</v>
      </c>
      <c r="B58" s="20" t="s">
        <v>50</v>
      </c>
      <c r="C58" s="8" t="s">
        <v>68</v>
      </c>
      <c r="D58" s="37"/>
    </row>
    <row r="59" spans="1:6" ht="15" customHeight="1" thickBot="1" x14ac:dyDescent="0.3"/>
    <row r="60" spans="1:6" ht="111.75" customHeight="1" thickBot="1" x14ac:dyDescent="0.3">
      <c r="A60" s="59" t="s">
        <v>108</v>
      </c>
      <c r="B60" s="60"/>
      <c r="C60" s="60"/>
      <c r="D60" s="61"/>
      <c r="E60" s="24"/>
    </row>
    <row r="61" spans="1:6" x14ac:dyDescent="0.25">
      <c r="A61" s="21"/>
      <c r="B61" s="21"/>
      <c r="C61" s="21"/>
      <c r="D61" s="33"/>
      <c r="E61" s="21"/>
    </row>
    <row r="62" spans="1:6" x14ac:dyDescent="0.25">
      <c r="A62" s="21"/>
      <c r="B62" s="21"/>
      <c r="C62" s="21"/>
      <c r="D62" s="33"/>
      <c r="E62" s="21"/>
    </row>
    <row r="63" spans="1:6" x14ac:dyDescent="0.25">
      <c r="A63" s="21"/>
      <c r="B63" s="21"/>
      <c r="C63" s="21"/>
      <c r="D63" s="33"/>
      <c r="E63" s="21"/>
    </row>
    <row r="64" spans="1:6" x14ac:dyDescent="0.25">
      <c r="A64" s="21"/>
      <c r="B64" s="21"/>
      <c r="C64" s="21"/>
      <c r="D64" s="33"/>
      <c r="E64" s="21"/>
    </row>
    <row r="65" spans="1:5" x14ac:dyDescent="0.25">
      <c r="A65" s="21"/>
      <c r="B65" s="21"/>
      <c r="C65" s="21"/>
      <c r="D65" s="33"/>
      <c r="E65" s="21"/>
    </row>
    <row r="66" spans="1:5" x14ac:dyDescent="0.25">
      <c r="A66" s="21"/>
      <c r="B66" s="21"/>
      <c r="C66" s="21"/>
      <c r="D66" s="33"/>
      <c r="E66" s="21"/>
    </row>
    <row r="67" spans="1:5" x14ac:dyDescent="0.25">
      <c r="A67" s="21"/>
      <c r="B67" s="21"/>
      <c r="C67" s="21"/>
      <c r="D67" s="33"/>
      <c r="E67" s="21"/>
    </row>
    <row r="68" spans="1:5" x14ac:dyDescent="0.25">
      <c r="A68" s="21"/>
      <c r="B68" s="21"/>
      <c r="C68" s="21"/>
      <c r="D68" s="33"/>
      <c r="E68" s="21"/>
    </row>
    <row r="69" spans="1:5" x14ac:dyDescent="0.25">
      <c r="A69" s="21"/>
      <c r="B69" s="21"/>
      <c r="C69" s="21"/>
      <c r="D69" s="33"/>
      <c r="E69" s="21"/>
    </row>
    <row r="70" spans="1:5" x14ac:dyDescent="0.25">
      <c r="A70" s="21"/>
      <c r="B70" s="21"/>
      <c r="C70" s="21"/>
      <c r="D70" s="33"/>
      <c r="E70" s="21"/>
    </row>
    <row r="71" spans="1:5" x14ac:dyDescent="0.25">
      <c r="A71" s="21"/>
      <c r="B71" s="21"/>
      <c r="C71" s="21"/>
      <c r="D71" s="33"/>
      <c r="E71" s="21"/>
    </row>
    <row r="72" spans="1:5" x14ac:dyDescent="0.25">
      <c r="A72" s="21"/>
      <c r="B72" s="21"/>
      <c r="C72" s="21"/>
      <c r="D72" s="33"/>
      <c r="E72" s="21"/>
    </row>
    <row r="73" spans="1:5" x14ac:dyDescent="0.25">
      <c r="A73" s="21"/>
      <c r="B73" s="21"/>
      <c r="C73" s="21"/>
      <c r="D73" s="33"/>
      <c r="E73" s="21"/>
    </row>
    <row r="74" spans="1:5" x14ac:dyDescent="0.25">
      <c r="A74" s="21"/>
      <c r="B74" s="21"/>
      <c r="C74" s="21"/>
      <c r="D74" s="33"/>
      <c r="E74" s="21"/>
    </row>
    <row r="75" spans="1:5" x14ac:dyDescent="0.25">
      <c r="A75" s="21"/>
      <c r="B75" s="21"/>
      <c r="C75" s="21"/>
      <c r="D75" s="33"/>
      <c r="E75" s="21"/>
    </row>
    <row r="76" spans="1:5" x14ac:dyDescent="0.25">
      <c r="A76" s="21"/>
      <c r="B76" s="21"/>
      <c r="C76" s="21"/>
      <c r="D76" s="33"/>
      <c r="E76" s="21"/>
    </row>
    <row r="77" spans="1:5" x14ac:dyDescent="0.25">
      <c r="A77" s="21"/>
      <c r="B77" s="21"/>
      <c r="C77" s="21"/>
      <c r="D77" s="33"/>
      <c r="E77" s="21"/>
    </row>
    <row r="78" spans="1:5" x14ac:dyDescent="0.25">
      <c r="A78" s="21"/>
      <c r="B78" s="21"/>
      <c r="C78" s="21"/>
      <c r="D78" s="33"/>
      <c r="E78" s="21"/>
    </row>
    <row r="79" spans="1:5" x14ac:dyDescent="0.25">
      <c r="A79" s="21"/>
      <c r="B79" s="21"/>
      <c r="C79" s="21"/>
      <c r="D79" s="33"/>
      <c r="E79" s="21"/>
    </row>
    <row r="80" spans="1:5" x14ac:dyDescent="0.25">
      <c r="A80" s="21"/>
      <c r="B80" s="21"/>
      <c r="C80" s="21"/>
      <c r="D80" s="33"/>
      <c r="E80" s="21"/>
    </row>
    <row r="81" spans="1:5" x14ac:dyDescent="0.25">
      <c r="A81" s="21"/>
      <c r="B81" s="21"/>
      <c r="C81" s="21"/>
      <c r="D81" s="33"/>
      <c r="E81" s="21"/>
    </row>
    <row r="82" spans="1:5" x14ac:dyDescent="0.25">
      <c r="A82" s="21"/>
      <c r="B82" s="21"/>
      <c r="C82" s="21"/>
      <c r="D82" s="33"/>
      <c r="E82" s="21"/>
    </row>
    <row r="83" spans="1:5" x14ac:dyDescent="0.25">
      <c r="A83" s="21"/>
      <c r="B83" s="21"/>
      <c r="C83" s="21"/>
      <c r="D83" s="33"/>
      <c r="E83" s="21"/>
    </row>
    <row r="84" spans="1:5" x14ac:dyDescent="0.25">
      <c r="A84" s="21"/>
      <c r="B84" s="21"/>
      <c r="C84" s="21"/>
      <c r="D84" s="33"/>
      <c r="E84" s="21"/>
    </row>
    <row r="85" spans="1:5" x14ac:dyDescent="0.25">
      <c r="A85" s="21"/>
      <c r="B85" s="21"/>
      <c r="C85" s="21"/>
      <c r="D85" s="33"/>
      <c r="E85" s="21"/>
    </row>
    <row r="86" spans="1:5" x14ac:dyDescent="0.25">
      <c r="A86" s="21"/>
      <c r="B86" s="21"/>
      <c r="C86" s="21"/>
      <c r="D86" s="33"/>
      <c r="E86" s="21"/>
    </row>
    <row r="87" spans="1:5" x14ac:dyDescent="0.25">
      <c r="A87" s="21"/>
      <c r="B87" s="21"/>
      <c r="C87" s="21"/>
      <c r="D87" s="33"/>
      <c r="E87" s="21"/>
    </row>
    <row r="88" spans="1:5" x14ac:dyDescent="0.25">
      <c r="A88" s="21"/>
      <c r="B88" s="21"/>
      <c r="C88" s="21"/>
      <c r="D88" s="33"/>
      <c r="E88" s="21"/>
    </row>
    <row r="89" spans="1:5" x14ac:dyDescent="0.25">
      <c r="A89" s="21"/>
      <c r="B89" s="21"/>
      <c r="C89" s="21"/>
      <c r="D89" s="33"/>
      <c r="E89" s="21"/>
    </row>
    <row r="90" spans="1:5" x14ac:dyDescent="0.25">
      <c r="A90" s="21"/>
      <c r="B90" s="21"/>
      <c r="C90" s="21"/>
      <c r="D90" s="33"/>
      <c r="E90" s="21"/>
    </row>
    <row r="91" spans="1:5" x14ac:dyDescent="0.25">
      <c r="A91" s="21"/>
      <c r="B91" s="21"/>
      <c r="C91" s="21"/>
      <c r="D91" s="33"/>
      <c r="E91" s="21"/>
    </row>
    <row r="92" spans="1:5" x14ac:dyDescent="0.25">
      <c r="A92" s="21"/>
      <c r="B92" s="21"/>
      <c r="C92" s="21"/>
      <c r="D92" s="33"/>
      <c r="E92" s="21"/>
    </row>
  </sheetData>
  <mergeCells count="9">
    <mergeCell ref="A60:D60"/>
    <mergeCell ref="A1:D1"/>
    <mergeCell ref="A2:D2"/>
    <mergeCell ref="A5:D5"/>
    <mergeCell ref="A6:D6"/>
    <mergeCell ref="A44:D44"/>
    <mergeCell ref="A43:D43"/>
    <mergeCell ref="A24:D24"/>
    <mergeCell ref="A25:D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showGridLines="0" zoomScale="80" zoomScaleNormal="80" workbookViewId="0">
      <pane ySplit="4" topLeftCell="A5" activePane="bottomLeft" state="frozen"/>
      <selection pane="bottomLeft" activeCell="H11" sqref="H11"/>
    </sheetView>
  </sheetViews>
  <sheetFormatPr baseColWidth="10" defaultColWidth="11.42578125" defaultRowHeight="15" x14ac:dyDescent="0.25"/>
  <cols>
    <col min="1" max="1" width="12.42578125" style="4" bestFit="1" customWidth="1"/>
    <col min="2" max="2" width="85.7109375" style="4" customWidth="1"/>
    <col min="3" max="3" width="20.28515625" style="4" customWidth="1"/>
    <col min="4" max="4" width="29.7109375" style="27" customWidth="1"/>
    <col min="5" max="5" width="18.140625" style="23" customWidth="1"/>
    <col min="6" max="6" width="29.7109375" style="27" customWidth="1"/>
    <col min="7" max="7" width="3.28515625" style="4" customWidth="1"/>
    <col min="8" max="8" width="72.7109375" style="23" customWidth="1"/>
    <col min="9" max="16384" width="11.42578125" style="4"/>
  </cols>
  <sheetData>
    <row r="1" spans="1:8" s="22" customFormat="1" ht="23.25" x14ac:dyDescent="0.25">
      <c r="A1" s="62" t="s">
        <v>62</v>
      </c>
      <c r="B1" s="62"/>
      <c r="C1" s="62"/>
      <c r="D1" s="62"/>
      <c r="E1" s="62"/>
      <c r="F1" s="62"/>
    </row>
    <row r="2" spans="1:8" ht="59.25" customHeight="1" x14ac:dyDescent="0.25">
      <c r="A2" s="63" t="str">
        <f>'BPU SPS - Zone Nord'!A2:D2</f>
        <v>Accord-cadre à bons de commande pour la coordination en matière de sécurité et protection de la santé (SPS)
Opérations de 1ère, 2ème et 3ème catégorie
Lot 4 : Zone Sud-Ouest</v>
      </c>
      <c r="B2" s="63"/>
      <c r="C2" s="63"/>
      <c r="D2" s="63"/>
      <c r="E2" s="63"/>
      <c r="F2" s="63"/>
    </row>
    <row r="4" spans="1:8" ht="30" x14ac:dyDescent="0.25">
      <c r="A4" s="46" t="s">
        <v>0</v>
      </c>
      <c r="B4" s="46" t="s">
        <v>1</v>
      </c>
      <c r="C4" s="46" t="s">
        <v>60</v>
      </c>
      <c r="D4" s="47" t="s">
        <v>110</v>
      </c>
      <c r="E4" s="46" t="s">
        <v>64</v>
      </c>
      <c r="F4" s="47" t="s">
        <v>63</v>
      </c>
    </row>
    <row r="5" spans="1:8" ht="15.75" customHeight="1" x14ac:dyDescent="0.25">
      <c r="A5" s="91" t="s">
        <v>44</v>
      </c>
      <c r="B5" s="92"/>
      <c r="C5" s="92"/>
      <c r="D5" s="92"/>
      <c r="E5" s="92"/>
      <c r="F5" s="93"/>
      <c r="G5" s="23"/>
    </row>
    <row r="6" spans="1:8" ht="32.25" customHeight="1" x14ac:dyDescent="0.25">
      <c r="A6" s="88" t="s">
        <v>118</v>
      </c>
      <c r="B6" s="89"/>
      <c r="C6" s="89"/>
      <c r="D6" s="89"/>
      <c r="E6" s="89"/>
      <c r="F6" s="90"/>
      <c r="G6" s="23"/>
    </row>
    <row r="7" spans="1:8" x14ac:dyDescent="0.25">
      <c r="A7" s="48"/>
      <c r="B7" s="49" t="s">
        <v>36</v>
      </c>
      <c r="C7" s="50"/>
      <c r="D7" s="51"/>
      <c r="E7" s="51"/>
      <c r="F7" s="51"/>
    </row>
    <row r="8" spans="1:8" ht="30" x14ac:dyDescent="0.25">
      <c r="A8" s="1" t="s">
        <v>22</v>
      </c>
      <c r="B8" s="2" t="s">
        <v>77</v>
      </c>
      <c r="C8" s="1" t="s">
        <v>35</v>
      </c>
      <c r="D8" s="30">
        <f>'BPU SPS - Zone Nord'!D8</f>
        <v>0</v>
      </c>
      <c r="E8" s="1"/>
      <c r="F8" s="43">
        <f>D8*E8</f>
        <v>0</v>
      </c>
      <c r="H8" s="23" t="s">
        <v>76</v>
      </c>
    </row>
    <row r="9" spans="1:8" ht="60" x14ac:dyDescent="0.25">
      <c r="A9" s="1" t="s">
        <v>23</v>
      </c>
      <c r="B9" s="2" t="s">
        <v>78</v>
      </c>
      <c r="C9" s="1" t="s">
        <v>35</v>
      </c>
      <c r="D9" s="30">
        <f>'BPU SPS - Zone Nord'!D9</f>
        <v>0</v>
      </c>
      <c r="E9" s="54"/>
      <c r="F9" s="43">
        <f>D9*E9</f>
        <v>0</v>
      </c>
      <c r="H9" s="23" t="s">
        <v>75</v>
      </c>
    </row>
    <row r="10" spans="1:8" x14ac:dyDescent="0.25">
      <c r="A10" s="48"/>
      <c r="B10" s="49" t="s">
        <v>49</v>
      </c>
      <c r="C10" s="50"/>
      <c r="D10" s="51"/>
      <c r="E10" s="50"/>
      <c r="F10" s="51"/>
    </row>
    <row r="11" spans="1:8" s="15" customFormat="1" ht="45" x14ac:dyDescent="0.25">
      <c r="A11" s="1" t="s">
        <v>24</v>
      </c>
      <c r="B11" s="3" t="s">
        <v>48</v>
      </c>
      <c r="C11" s="1" t="s">
        <v>35</v>
      </c>
      <c r="D11" s="30">
        <f>'BPU SPS - Zone Nord'!D11</f>
        <v>0</v>
      </c>
      <c r="E11" s="53"/>
      <c r="F11" s="43">
        <f>D11*E11</f>
        <v>0</v>
      </c>
      <c r="H11" s="23" t="s">
        <v>75</v>
      </c>
    </row>
    <row r="12" spans="1:8" s="15" customFormat="1" ht="60" x14ac:dyDescent="0.25">
      <c r="A12" s="1" t="s">
        <v>25</v>
      </c>
      <c r="B12" s="2" t="s">
        <v>55</v>
      </c>
      <c r="C12" s="1" t="s">
        <v>120</v>
      </c>
      <c r="D12" s="30">
        <f>'BPU SPS - Zone Nord'!D12</f>
        <v>0</v>
      </c>
      <c r="E12" s="53"/>
      <c r="F12" s="43">
        <f>D12*E12</f>
        <v>0</v>
      </c>
      <c r="H12" s="23" t="s">
        <v>121</v>
      </c>
    </row>
    <row r="13" spans="1:8" s="15" customFormat="1" ht="60" x14ac:dyDescent="0.25">
      <c r="A13" s="1" t="s">
        <v>26</v>
      </c>
      <c r="B13" s="3" t="s">
        <v>73</v>
      </c>
      <c r="C13" s="1" t="s">
        <v>61</v>
      </c>
      <c r="D13" s="30">
        <f>'BPU SPS - Zone Nord'!D13</f>
        <v>0</v>
      </c>
      <c r="E13" s="53"/>
      <c r="F13" s="43">
        <f>D13*E13</f>
        <v>0</v>
      </c>
      <c r="H13" s="23" t="s">
        <v>74</v>
      </c>
    </row>
    <row r="14" spans="1:8" s="15" customFormat="1" ht="30" x14ac:dyDescent="0.25">
      <c r="A14" s="1" t="s">
        <v>27</v>
      </c>
      <c r="B14" s="3" t="s">
        <v>104</v>
      </c>
      <c r="C14" s="43" t="s">
        <v>112</v>
      </c>
      <c r="D14" s="30">
        <f>'BPU SPS - Zone Nord'!D14</f>
        <v>0</v>
      </c>
      <c r="E14" s="53"/>
      <c r="F14" s="30">
        <f>($F$12+$F$13)*D14*E14</f>
        <v>0</v>
      </c>
      <c r="H14" s="23" t="s">
        <v>111</v>
      </c>
    </row>
    <row r="15" spans="1:8" s="23" customFormat="1" ht="30" x14ac:dyDescent="0.25">
      <c r="A15" s="1" t="s">
        <v>28</v>
      </c>
      <c r="B15" s="3" t="s">
        <v>106</v>
      </c>
      <c r="C15" s="43" t="s">
        <v>112</v>
      </c>
      <c r="D15" s="30">
        <f>'BPU SPS - Zone Nord'!D15</f>
        <v>0</v>
      </c>
      <c r="E15" s="53"/>
      <c r="F15" s="30">
        <f t="shared" ref="F15:F18" si="0">($F$12+$F$13)*D15*E15</f>
        <v>0</v>
      </c>
      <c r="H15" s="23" t="s">
        <v>70</v>
      </c>
    </row>
    <row r="16" spans="1:8" s="15" customFormat="1" ht="30" x14ac:dyDescent="0.25">
      <c r="A16" s="1" t="s">
        <v>29</v>
      </c>
      <c r="B16" s="3" t="s">
        <v>102</v>
      </c>
      <c r="C16" s="43" t="s">
        <v>112</v>
      </c>
      <c r="D16" s="30">
        <f>'BPU SPS - Zone Nord'!D16</f>
        <v>0</v>
      </c>
      <c r="E16" s="53"/>
      <c r="F16" s="30">
        <f t="shared" si="0"/>
        <v>0</v>
      </c>
      <c r="H16" s="23" t="s">
        <v>70</v>
      </c>
    </row>
    <row r="17" spans="1:8" s="23" customFormat="1" ht="30" customHeight="1" x14ac:dyDescent="0.25">
      <c r="A17" s="1" t="s">
        <v>30</v>
      </c>
      <c r="B17" s="3" t="s">
        <v>103</v>
      </c>
      <c r="C17" s="43" t="s">
        <v>112</v>
      </c>
      <c r="D17" s="30">
        <f>'BPU SPS - Zone Nord'!D17</f>
        <v>0</v>
      </c>
      <c r="E17" s="1"/>
      <c r="F17" s="30">
        <f t="shared" si="0"/>
        <v>0</v>
      </c>
      <c r="H17" s="23" t="s">
        <v>70</v>
      </c>
    </row>
    <row r="18" spans="1:8" ht="30" x14ac:dyDescent="0.25">
      <c r="A18" s="1" t="s">
        <v>31</v>
      </c>
      <c r="B18" s="3" t="s">
        <v>119</v>
      </c>
      <c r="C18" s="43" t="s">
        <v>112</v>
      </c>
      <c r="D18" s="30">
        <f>'BPU SPS - Zone Nord'!D18</f>
        <v>0</v>
      </c>
      <c r="E18" s="1"/>
      <c r="F18" s="30">
        <f t="shared" si="0"/>
        <v>0</v>
      </c>
      <c r="H18" s="23" t="s">
        <v>70</v>
      </c>
    </row>
    <row r="19" spans="1:8" ht="30" x14ac:dyDescent="0.25">
      <c r="A19" s="1" t="s">
        <v>32</v>
      </c>
      <c r="B19" s="3" t="s">
        <v>105</v>
      </c>
      <c r="C19" s="43" t="s">
        <v>112</v>
      </c>
      <c r="D19" s="30">
        <f>'BPU SPS - Zone Nord'!D19</f>
        <v>0</v>
      </c>
      <c r="E19" s="1"/>
      <c r="F19" s="30">
        <f>($F$12+$F$13)*D19*E19</f>
        <v>0</v>
      </c>
      <c r="H19" s="23" t="s">
        <v>70</v>
      </c>
    </row>
    <row r="20" spans="1:8" ht="30" x14ac:dyDescent="0.25">
      <c r="A20" s="1" t="s">
        <v>33</v>
      </c>
      <c r="B20" s="3" t="s">
        <v>56</v>
      </c>
      <c r="C20" s="1" t="s">
        <v>35</v>
      </c>
      <c r="D20" s="30">
        <f>'BPU SPS - Zone Nord'!D20</f>
        <v>0</v>
      </c>
      <c r="E20" s="54"/>
      <c r="F20" s="30">
        <f>D20*E20</f>
        <v>0</v>
      </c>
      <c r="H20" s="23" t="s">
        <v>75</v>
      </c>
    </row>
    <row r="21" spans="1:8" ht="39.75" customHeight="1" x14ac:dyDescent="0.25">
      <c r="A21" s="1" t="s">
        <v>34</v>
      </c>
      <c r="B21" s="3" t="s">
        <v>81</v>
      </c>
      <c r="C21" s="1" t="s">
        <v>65</v>
      </c>
      <c r="D21" s="30">
        <f>'BPU SPS - Zone Nord'!D21</f>
        <v>0</v>
      </c>
      <c r="E21" s="54"/>
      <c r="F21" s="30">
        <f t="shared" ref="F21:F23" si="1">D21*E21</f>
        <v>0</v>
      </c>
      <c r="H21" s="23" t="s">
        <v>69</v>
      </c>
    </row>
    <row r="22" spans="1:8" ht="30" x14ac:dyDescent="0.25">
      <c r="A22" s="1" t="s">
        <v>41</v>
      </c>
      <c r="B22" s="3" t="s">
        <v>51</v>
      </c>
      <c r="C22" s="1" t="s">
        <v>68</v>
      </c>
      <c r="D22" s="30">
        <f>'BPU SPS - Zone Nord'!D22</f>
        <v>0</v>
      </c>
      <c r="E22" s="54"/>
      <c r="F22" s="30">
        <f t="shared" si="1"/>
        <v>0</v>
      </c>
    </row>
    <row r="23" spans="1:8" ht="30" x14ac:dyDescent="0.25">
      <c r="A23" s="1" t="s">
        <v>59</v>
      </c>
      <c r="B23" s="54" t="s">
        <v>50</v>
      </c>
      <c r="C23" s="1" t="s">
        <v>68</v>
      </c>
      <c r="D23" s="30">
        <f>'BPU SPS - Zone Nord'!D23</f>
        <v>0</v>
      </c>
      <c r="E23" s="54"/>
      <c r="F23" s="30">
        <f t="shared" si="1"/>
        <v>0</v>
      </c>
    </row>
    <row r="24" spans="1:8" ht="30" customHeight="1" x14ac:dyDescent="0.25">
      <c r="A24" s="94" t="s">
        <v>45</v>
      </c>
      <c r="B24" s="94"/>
      <c r="C24" s="94"/>
      <c r="D24" s="94"/>
      <c r="E24" s="55"/>
      <c r="F24" s="55"/>
    </row>
    <row r="25" spans="1:8" ht="15.75" customHeight="1" x14ac:dyDescent="0.25">
      <c r="A25" s="95" t="s">
        <v>117</v>
      </c>
      <c r="B25" s="95"/>
      <c r="C25" s="95"/>
      <c r="D25" s="95"/>
      <c r="E25" s="56"/>
      <c r="F25" s="56"/>
    </row>
    <row r="26" spans="1:8" x14ac:dyDescent="0.25">
      <c r="A26" s="46" t="s">
        <v>0</v>
      </c>
      <c r="B26" s="46" t="s">
        <v>1</v>
      </c>
      <c r="C26" s="46" t="s">
        <v>2</v>
      </c>
      <c r="D26" s="47" t="s">
        <v>66</v>
      </c>
      <c r="E26" s="46" t="s">
        <v>64</v>
      </c>
      <c r="F26" s="47" t="s">
        <v>63</v>
      </c>
    </row>
    <row r="27" spans="1:8" x14ac:dyDescent="0.25">
      <c r="A27" s="48"/>
      <c r="B27" s="49" t="s">
        <v>36</v>
      </c>
      <c r="C27" s="50"/>
      <c r="D27" s="51"/>
      <c r="E27" s="50"/>
      <c r="F27" s="51"/>
    </row>
    <row r="28" spans="1:8" ht="30" x14ac:dyDescent="0.25">
      <c r="A28" s="1" t="s">
        <v>11</v>
      </c>
      <c r="B28" s="2" t="s">
        <v>77</v>
      </c>
      <c r="C28" s="1" t="s">
        <v>35</v>
      </c>
      <c r="D28" s="52">
        <f>'BPU SPS - Zone Nord'!D28</f>
        <v>0</v>
      </c>
      <c r="E28" s="1"/>
      <c r="F28" s="43">
        <f>D28*E28</f>
        <v>0</v>
      </c>
      <c r="H28" s="23" t="s">
        <v>76</v>
      </c>
    </row>
    <row r="29" spans="1:8" ht="45" x14ac:dyDescent="0.25">
      <c r="A29" s="1" t="s">
        <v>12</v>
      </c>
      <c r="B29" s="2" t="s">
        <v>79</v>
      </c>
      <c r="C29" s="1" t="s">
        <v>35</v>
      </c>
      <c r="D29" s="52">
        <f>'BPU SPS - Zone Nord'!D29</f>
        <v>0</v>
      </c>
      <c r="E29" s="1"/>
      <c r="F29" s="43">
        <f>D29*E29</f>
        <v>0</v>
      </c>
      <c r="H29" s="23" t="s">
        <v>75</v>
      </c>
    </row>
    <row r="30" spans="1:8" s="23" customFormat="1" x14ac:dyDescent="0.25">
      <c r="A30" s="48"/>
      <c r="B30" s="49" t="s">
        <v>49</v>
      </c>
      <c r="C30" s="50"/>
      <c r="D30" s="51"/>
      <c r="E30" s="51"/>
      <c r="F30" s="51"/>
    </row>
    <row r="31" spans="1:8" ht="45" x14ac:dyDescent="0.25">
      <c r="A31" s="1" t="s">
        <v>13</v>
      </c>
      <c r="B31" s="3" t="s">
        <v>48</v>
      </c>
      <c r="C31" s="1" t="s">
        <v>35</v>
      </c>
      <c r="D31" s="52">
        <f>'BPU SPS - Zone Nord'!D31</f>
        <v>0</v>
      </c>
      <c r="E31" s="53"/>
      <c r="F31" s="43">
        <f t="shared" ref="F31:F32" si="2">D31*E31</f>
        <v>0</v>
      </c>
      <c r="H31" s="23" t="s">
        <v>75</v>
      </c>
    </row>
    <row r="32" spans="1:8" s="15" customFormat="1" ht="60" x14ac:dyDescent="0.25">
      <c r="A32" s="1" t="s">
        <v>14</v>
      </c>
      <c r="B32" s="3" t="s">
        <v>54</v>
      </c>
      <c r="C32" s="1" t="s">
        <v>120</v>
      </c>
      <c r="D32" s="52">
        <f>'BPU SPS - Zone Nord'!D32</f>
        <v>0</v>
      </c>
      <c r="E32" s="53"/>
      <c r="F32" s="43">
        <f t="shared" si="2"/>
        <v>0</v>
      </c>
      <c r="H32" s="23" t="s">
        <v>121</v>
      </c>
    </row>
    <row r="33" spans="1:8" s="15" customFormat="1" ht="60" x14ac:dyDescent="0.25">
      <c r="A33" s="1" t="s">
        <v>15</v>
      </c>
      <c r="B33" s="3" t="s">
        <v>72</v>
      </c>
      <c r="C33" s="1" t="s">
        <v>61</v>
      </c>
      <c r="D33" s="52">
        <f>'BPU SPS - Zone Nord'!D33</f>
        <v>0</v>
      </c>
      <c r="E33" s="53"/>
      <c r="F33" s="43">
        <f>D33*E33</f>
        <v>0</v>
      </c>
      <c r="H33" s="26" t="s">
        <v>71</v>
      </c>
    </row>
    <row r="34" spans="1:8" s="15" customFormat="1" ht="30" x14ac:dyDescent="0.25">
      <c r="A34" s="1" t="s">
        <v>16</v>
      </c>
      <c r="B34" s="3" t="s">
        <v>104</v>
      </c>
      <c r="C34" s="43" t="s">
        <v>113</v>
      </c>
      <c r="D34" s="52">
        <f>'BPU SPS - Zone Nord'!D34</f>
        <v>0</v>
      </c>
      <c r="E34" s="53"/>
      <c r="F34" s="43">
        <f>($F$32+$F$33)*D34*E34</f>
        <v>0</v>
      </c>
      <c r="H34" s="23" t="s">
        <v>111</v>
      </c>
    </row>
    <row r="35" spans="1:8" s="23" customFormat="1" ht="30" x14ac:dyDescent="0.25">
      <c r="A35" s="1" t="s">
        <v>17</v>
      </c>
      <c r="B35" s="3" t="s">
        <v>106</v>
      </c>
      <c r="C35" s="43" t="s">
        <v>113</v>
      </c>
      <c r="D35" s="52">
        <f>'BPU SPS - Zone Nord'!D35</f>
        <v>0</v>
      </c>
      <c r="E35" s="53"/>
      <c r="F35" s="43">
        <f t="shared" ref="F35:F39" si="3">($F$32+$F$33)*D35*E35</f>
        <v>0</v>
      </c>
      <c r="H35" s="23" t="s">
        <v>70</v>
      </c>
    </row>
    <row r="36" spans="1:8" s="15" customFormat="1" ht="30" x14ac:dyDescent="0.25">
      <c r="A36" s="1" t="s">
        <v>18</v>
      </c>
      <c r="B36" s="3" t="s">
        <v>102</v>
      </c>
      <c r="C36" s="43" t="s">
        <v>113</v>
      </c>
      <c r="D36" s="52">
        <f>'BPU SPS - Zone Nord'!D36</f>
        <v>0</v>
      </c>
      <c r="E36" s="53"/>
      <c r="F36" s="43">
        <f t="shared" si="3"/>
        <v>0</v>
      </c>
      <c r="H36" s="23" t="s">
        <v>70</v>
      </c>
    </row>
    <row r="37" spans="1:8" s="23" customFormat="1" ht="30" customHeight="1" x14ac:dyDescent="0.25">
      <c r="A37" s="1" t="s">
        <v>19</v>
      </c>
      <c r="B37" s="3" t="s">
        <v>103</v>
      </c>
      <c r="C37" s="43" t="s">
        <v>113</v>
      </c>
      <c r="D37" s="52">
        <f>'BPU SPS - Zone Nord'!D37</f>
        <v>0</v>
      </c>
      <c r="E37" s="1"/>
      <c r="F37" s="43">
        <f t="shared" si="3"/>
        <v>0</v>
      </c>
      <c r="H37" s="23" t="s">
        <v>70</v>
      </c>
    </row>
    <row r="38" spans="1:8" ht="30" x14ac:dyDescent="0.25">
      <c r="A38" s="1" t="s">
        <v>20</v>
      </c>
      <c r="B38" s="3" t="s">
        <v>107</v>
      </c>
      <c r="C38" s="43" t="s">
        <v>113</v>
      </c>
      <c r="D38" s="52">
        <f>'BPU SPS - Zone Nord'!D38</f>
        <v>0</v>
      </c>
      <c r="E38" s="1"/>
      <c r="F38" s="43">
        <f t="shared" si="3"/>
        <v>0</v>
      </c>
      <c r="H38" s="23" t="s">
        <v>70</v>
      </c>
    </row>
    <row r="39" spans="1:8" ht="30" x14ac:dyDescent="0.25">
      <c r="A39" s="1" t="s">
        <v>21</v>
      </c>
      <c r="B39" s="3" t="s">
        <v>105</v>
      </c>
      <c r="C39" s="43" t="s">
        <v>109</v>
      </c>
      <c r="D39" s="52">
        <f>'BPU SPS - Zone Nord'!D39</f>
        <v>0</v>
      </c>
      <c r="E39" s="1"/>
      <c r="F39" s="43">
        <f t="shared" si="3"/>
        <v>0</v>
      </c>
      <c r="H39" s="23" t="s">
        <v>70</v>
      </c>
    </row>
    <row r="40" spans="1:8" ht="30" x14ac:dyDescent="0.25">
      <c r="A40" s="1" t="s">
        <v>42</v>
      </c>
      <c r="B40" s="3" t="s">
        <v>81</v>
      </c>
      <c r="C40" s="1" t="s">
        <v>65</v>
      </c>
      <c r="D40" s="52">
        <f>'BPU SPS - Zone Nord'!D40</f>
        <v>0</v>
      </c>
      <c r="E40" s="52"/>
      <c r="F40" s="52">
        <f>D40*E40</f>
        <v>0</v>
      </c>
      <c r="H40" s="23" t="s">
        <v>69</v>
      </c>
    </row>
    <row r="41" spans="1:8" ht="39.75" customHeight="1" x14ac:dyDescent="0.25">
      <c r="A41" s="1" t="s">
        <v>43</v>
      </c>
      <c r="B41" s="3" t="s">
        <v>51</v>
      </c>
      <c r="C41" s="1" t="s">
        <v>68</v>
      </c>
      <c r="D41" s="52">
        <f>'BPU SPS - Zone Nord'!D41</f>
        <v>0</v>
      </c>
      <c r="E41" s="52"/>
      <c r="F41" s="52">
        <f t="shared" ref="F41:F42" si="4">D41*E41</f>
        <v>0</v>
      </c>
    </row>
    <row r="42" spans="1:8" ht="30" x14ac:dyDescent="0.25">
      <c r="A42" s="1" t="s">
        <v>57</v>
      </c>
      <c r="B42" s="54" t="s">
        <v>50</v>
      </c>
      <c r="C42" s="1" t="s">
        <v>68</v>
      </c>
      <c r="D42" s="52">
        <f>'BPU SPS - Zone Nord'!D42</f>
        <v>0</v>
      </c>
      <c r="E42" s="52"/>
      <c r="F42" s="52">
        <f t="shared" si="4"/>
        <v>0</v>
      </c>
    </row>
    <row r="43" spans="1:8" ht="15.75" customHeight="1" x14ac:dyDescent="0.25">
      <c r="A43" s="85" t="s">
        <v>46</v>
      </c>
      <c r="B43" s="86"/>
      <c r="C43" s="86"/>
      <c r="D43" s="86"/>
      <c r="E43" s="86"/>
      <c r="F43" s="87"/>
      <c r="G43" s="23"/>
    </row>
    <row r="44" spans="1:8" ht="30" customHeight="1" x14ac:dyDescent="0.25">
      <c r="A44" s="82" t="s">
        <v>80</v>
      </c>
      <c r="B44" s="83"/>
      <c r="C44" s="83"/>
      <c r="D44" s="83"/>
      <c r="E44" s="83"/>
      <c r="F44" s="84"/>
      <c r="G44" s="23"/>
    </row>
    <row r="45" spans="1:8" x14ac:dyDescent="0.25">
      <c r="A45" s="48"/>
      <c r="B45" s="49" t="s">
        <v>36</v>
      </c>
      <c r="C45" s="50"/>
      <c r="D45" s="51"/>
      <c r="E45" s="51"/>
      <c r="F45" s="51"/>
      <c r="G45" s="23"/>
    </row>
    <row r="46" spans="1:8" ht="30" x14ac:dyDescent="0.25">
      <c r="A46" s="1" t="s">
        <v>3</v>
      </c>
      <c r="B46" s="3" t="s">
        <v>47</v>
      </c>
      <c r="C46" s="1" t="s">
        <v>35</v>
      </c>
      <c r="D46" s="52">
        <f>'BPU SPS - Zone Nord'!D46</f>
        <v>0</v>
      </c>
      <c r="E46" s="52"/>
      <c r="F46" s="52">
        <f>D46*E46</f>
        <v>0</v>
      </c>
      <c r="H46" s="23" t="s">
        <v>76</v>
      </c>
    </row>
    <row r="47" spans="1:8" ht="45" x14ac:dyDescent="0.25">
      <c r="A47" s="1" t="s">
        <v>37</v>
      </c>
      <c r="B47" s="3" t="s">
        <v>52</v>
      </c>
      <c r="C47" s="1" t="s">
        <v>35</v>
      </c>
      <c r="D47" s="52">
        <f>'BPU SPS - Zone Nord'!D47</f>
        <v>0</v>
      </c>
      <c r="E47" s="52"/>
      <c r="F47" s="52">
        <f>D47*E47</f>
        <v>0</v>
      </c>
      <c r="H47" s="23" t="s">
        <v>76</v>
      </c>
    </row>
    <row r="48" spans="1:8" x14ac:dyDescent="0.25">
      <c r="A48" s="48"/>
      <c r="B48" s="49" t="s">
        <v>49</v>
      </c>
      <c r="C48" s="50"/>
      <c r="D48" s="51"/>
      <c r="E48" s="51"/>
      <c r="F48" s="51"/>
    </row>
    <row r="49" spans="1:8" s="23" customFormat="1" ht="60" x14ac:dyDescent="0.25">
      <c r="A49" s="1" t="s">
        <v>4</v>
      </c>
      <c r="B49" s="3" t="s">
        <v>53</v>
      </c>
      <c r="C49" s="1" t="s">
        <v>35</v>
      </c>
      <c r="D49" s="52">
        <f>'BPU SPS - Zone Nord'!D49</f>
        <v>0</v>
      </c>
      <c r="E49" s="1"/>
      <c r="F49" s="43">
        <f>D49*E49</f>
        <v>0</v>
      </c>
      <c r="H49" s="23" t="s">
        <v>75</v>
      </c>
    </row>
    <row r="50" spans="1:8" s="23" customFormat="1" ht="30" x14ac:dyDescent="0.25">
      <c r="A50" s="1" t="s">
        <v>5</v>
      </c>
      <c r="B50" s="3" t="s">
        <v>104</v>
      </c>
      <c r="C50" s="43" t="s">
        <v>114</v>
      </c>
      <c r="D50" s="52">
        <f>'BPU SPS - Zone Nord'!D50</f>
        <v>0</v>
      </c>
      <c r="E50" s="1"/>
      <c r="F50" s="43">
        <f>($F$49)*D50*E50</f>
        <v>0</v>
      </c>
      <c r="H50" s="23" t="s">
        <v>111</v>
      </c>
    </row>
    <row r="51" spans="1:8" s="23" customFormat="1" ht="30" x14ac:dyDescent="0.25">
      <c r="A51" s="1" t="s">
        <v>6</v>
      </c>
      <c r="B51" s="3" t="s">
        <v>106</v>
      </c>
      <c r="C51" s="43" t="s">
        <v>114</v>
      </c>
      <c r="D51" s="52">
        <f>'BPU SPS - Zone Nord'!D51</f>
        <v>0</v>
      </c>
      <c r="E51" s="1"/>
      <c r="F51" s="43">
        <f t="shared" ref="F51:F55" si="5">($F$49)*D51*E51</f>
        <v>0</v>
      </c>
      <c r="H51" s="23" t="s">
        <v>70</v>
      </c>
    </row>
    <row r="52" spans="1:8" s="23" customFormat="1" ht="30" x14ac:dyDescent="0.25">
      <c r="A52" s="1" t="s">
        <v>7</v>
      </c>
      <c r="B52" s="3" t="s">
        <v>102</v>
      </c>
      <c r="C52" s="43" t="s">
        <v>114</v>
      </c>
      <c r="D52" s="52">
        <f>'BPU SPS - Zone Nord'!D52</f>
        <v>0</v>
      </c>
      <c r="E52" s="1"/>
      <c r="F52" s="43">
        <f t="shared" si="5"/>
        <v>0</v>
      </c>
      <c r="H52" s="23" t="s">
        <v>70</v>
      </c>
    </row>
    <row r="53" spans="1:8" s="23" customFormat="1" ht="30" x14ac:dyDescent="0.25">
      <c r="A53" s="1" t="s">
        <v>38</v>
      </c>
      <c r="B53" s="3" t="s">
        <v>103</v>
      </c>
      <c r="C53" s="43" t="s">
        <v>114</v>
      </c>
      <c r="D53" s="52">
        <f>'BPU SPS - Zone Nord'!D53</f>
        <v>0</v>
      </c>
      <c r="E53" s="1"/>
      <c r="F53" s="43">
        <f t="shared" si="5"/>
        <v>0</v>
      </c>
      <c r="H53" s="23" t="s">
        <v>70</v>
      </c>
    </row>
    <row r="54" spans="1:8" s="23" customFormat="1" ht="30" customHeight="1" x14ac:dyDescent="0.25">
      <c r="A54" s="1" t="s">
        <v>39</v>
      </c>
      <c r="B54" s="3" t="s">
        <v>107</v>
      </c>
      <c r="C54" s="43" t="s">
        <v>114</v>
      </c>
      <c r="D54" s="52">
        <f>'BPU SPS - Zone Nord'!D54</f>
        <v>0</v>
      </c>
      <c r="E54" s="1"/>
      <c r="F54" s="43">
        <f t="shared" si="5"/>
        <v>0</v>
      </c>
      <c r="H54" s="23" t="s">
        <v>70</v>
      </c>
    </row>
    <row r="55" spans="1:8" s="23" customFormat="1" ht="30" customHeight="1" x14ac:dyDescent="0.25">
      <c r="A55" s="1" t="s">
        <v>8</v>
      </c>
      <c r="B55" s="3" t="s">
        <v>105</v>
      </c>
      <c r="C55" s="43" t="s">
        <v>114</v>
      </c>
      <c r="D55" s="52">
        <f>'BPU SPS - Zone Nord'!D55</f>
        <v>0</v>
      </c>
      <c r="E55" s="1"/>
      <c r="F55" s="43">
        <f t="shared" si="5"/>
        <v>0</v>
      </c>
      <c r="H55" s="23" t="s">
        <v>70</v>
      </c>
    </row>
    <row r="56" spans="1:8" s="23" customFormat="1" ht="30" customHeight="1" x14ac:dyDescent="0.25">
      <c r="A56" s="1" t="s">
        <v>9</v>
      </c>
      <c r="B56" s="3" t="s">
        <v>81</v>
      </c>
      <c r="C56" s="1" t="s">
        <v>65</v>
      </c>
      <c r="D56" s="52">
        <f>'BPU SPS - Zone Nord'!D56</f>
        <v>0</v>
      </c>
      <c r="E56" s="1"/>
      <c r="F56" s="43">
        <f>D56*E56</f>
        <v>0</v>
      </c>
      <c r="H56" s="23" t="s">
        <v>69</v>
      </c>
    </row>
    <row r="57" spans="1:8" s="23" customFormat="1" ht="30" x14ac:dyDescent="0.25">
      <c r="A57" s="1" t="s">
        <v>10</v>
      </c>
      <c r="B57" s="3" t="s">
        <v>51</v>
      </c>
      <c r="C57" s="1" t="s">
        <v>68</v>
      </c>
      <c r="D57" s="52">
        <f>'BPU SPS - Zone Nord'!D57</f>
        <v>0</v>
      </c>
      <c r="E57" s="1"/>
      <c r="F57" s="43">
        <f t="shared" ref="F57:F59" si="6">D57*E57</f>
        <v>0</v>
      </c>
    </row>
    <row r="58" spans="1:8" ht="30" x14ac:dyDescent="0.25">
      <c r="A58" s="1" t="s">
        <v>58</v>
      </c>
      <c r="B58" s="54" t="s">
        <v>50</v>
      </c>
      <c r="C58" s="1" t="s">
        <v>68</v>
      </c>
      <c r="D58" s="52">
        <f>'BPU SPS - Zone Nord'!D58</f>
        <v>0</v>
      </c>
      <c r="E58" s="1"/>
      <c r="F58" s="43">
        <f t="shared" si="6"/>
        <v>0</v>
      </c>
    </row>
    <row r="59" spans="1:8" ht="30" x14ac:dyDescent="0.25">
      <c r="A59" s="1" t="s">
        <v>41</v>
      </c>
      <c r="B59" s="54" t="s">
        <v>50</v>
      </c>
      <c r="C59" s="1" t="s">
        <v>68</v>
      </c>
      <c r="D59" s="52">
        <f>'BPU SPS - Zone Nord'!D59</f>
        <v>0</v>
      </c>
      <c r="E59" s="1"/>
      <c r="F59" s="43">
        <f t="shared" si="6"/>
        <v>0</v>
      </c>
    </row>
    <row r="60" spans="1:8" s="23" customFormat="1" ht="33" customHeight="1" x14ac:dyDescent="0.25">
      <c r="A60" s="34"/>
      <c r="B60" s="35"/>
      <c r="C60" s="34"/>
      <c r="D60" s="36"/>
      <c r="E60" s="57" t="s">
        <v>67</v>
      </c>
      <c r="F60" s="58">
        <f>SUM(F7:F19)+SUM(F23:F39)+SUM(F44:F59)</f>
        <v>0</v>
      </c>
    </row>
    <row r="61" spans="1:8" ht="15.75" thickBot="1" x14ac:dyDescent="0.3">
      <c r="A61" s="21"/>
      <c r="B61" s="21"/>
      <c r="C61" s="21"/>
      <c r="D61" s="33"/>
      <c r="E61" s="21"/>
      <c r="F61" s="33"/>
    </row>
    <row r="62" spans="1:8" ht="110.25" customHeight="1" thickBot="1" x14ac:dyDescent="0.3">
      <c r="A62" s="59" t="str">
        <f>'BPU SPS - Zone Nord'!A60:D60</f>
        <v>Caractéristique des prix
Les prix à caractère forfaitaires (ENS) sont les prix appliqués une seule fois au titre d'une opération donnée.
Les prix unitaires (U) peuvent être ajouter à la commande pour prendre en compte les spécificités de l'opération (durée).
Les "plus-values" pour travaux à risque peuvent être ajoutées à la commande pour prendre en compte la charge de travail.
Le total des plus-values appliquées par opération sera limité à 50% par opération.
Contenu des prix
Les prix sont réputés rémunuérer toutes les tâches règlementaires à la charge du coordonateur SPS, toutes les prestations décrites au marché et touteles les sujétions et prestations associées : déplacements, frais administratifs et généraux, charges de l'entreprise, aléas, etc.</v>
      </c>
      <c r="B62" s="60"/>
      <c r="C62" s="60"/>
      <c r="D62" s="60"/>
      <c r="E62" s="60"/>
      <c r="F62" s="61"/>
    </row>
    <row r="63" spans="1:8" x14ac:dyDescent="0.25">
      <c r="A63" s="21"/>
      <c r="B63" s="21"/>
      <c r="C63" s="21"/>
      <c r="D63" s="33"/>
      <c r="E63" s="21"/>
      <c r="F63" s="33"/>
    </row>
    <row r="64" spans="1:8" x14ac:dyDescent="0.25">
      <c r="A64" s="21"/>
      <c r="B64" s="21"/>
      <c r="C64" s="21"/>
      <c r="D64" s="33"/>
      <c r="E64" s="21"/>
      <c r="F64" s="33"/>
    </row>
    <row r="65" spans="1:6" x14ac:dyDescent="0.25">
      <c r="A65" s="21"/>
      <c r="B65" s="21"/>
      <c r="C65" s="21"/>
      <c r="D65" s="33"/>
      <c r="E65" s="21"/>
      <c r="F65" s="33"/>
    </row>
    <row r="66" spans="1:6" x14ac:dyDescent="0.25">
      <c r="A66" s="21"/>
      <c r="B66" s="21"/>
      <c r="C66" s="21"/>
      <c r="D66" s="33"/>
      <c r="E66" s="21"/>
      <c r="F66" s="33"/>
    </row>
    <row r="67" spans="1:6" x14ac:dyDescent="0.25">
      <c r="A67" s="21"/>
      <c r="B67" s="21"/>
      <c r="C67" s="21"/>
      <c r="D67" s="33"/>
      <c r="E67" s="21"/>
      <c r="F67" s="33"/>
    </row>
    <row r="68" spans="1:6" x14ac:dyDescent="0.25">
      <c r="A68" s="21"/>
      <c r="B68" s="21"/>
      <c r="C68" s="21"/>
      <c r="D68" s="33"/>
      <c r="E68" s="21"/>
      <c r="F68" s="33"/>
    </row>
    <row r="69" spans="1:6" x14ac:dyDescent="0.25">
      <c r="A69" s="21"/>
      <c r="B69" s="21"/>
      <c r="C69" s="21"/>
      <c r="D69" s="33"/>
      <c r="E69" s="21"/>
      <c r="F69" s="33"/>
    </row>
    <row r="70" spans="1:6" x14ac:dyDescent="0.25">
      <c r="A70" s="21"/>
      <c r="B70" s="21"/>
      <c r="C70" s="21"/>
      <c r="D70" s="33"/>
      <c r="E70" s="21"/>
      <c r="F70" s="33"/>
    </row>
    <row r="71" spans="1:6" x14ac:dyDescent="0.25">
      <c r="A71" s="21"/>
      <c r="B71" s="21"/>
      <c r="C71" s="21"/>
      <c r="D71" s="33"/>
      <c r="E71" s="21"/>
      <c r="F71" s="33"/>
    </row>
    <row r="72" spans="1:6" x14ac:dyDescent="0.25">
      <c r="A72" s="21"/>
      <c r="B72" s="21"/>
      <c r="C72" s="21"/>
      <c r="D72" s="33"/>
      <c r="E72" s="21"/>
      <c r="F72" s="33"/>
    </row>
    <row r="73" spans="1:6" x14ac:dyDescent="0.25">
      <c r="A73" s="21"/>
      <c r="B73" s="21"/>
      <c r="C73" s="21"/>
      <c r="D73" s="33"/>
      <c r="E73" s="21"/>
      <c r="F73" s="33"/>
    </row>
    <row r="74" spans="1:6" x14ac:dyDescent="0.25">
      <c r="A74" s="21"/>
      <c r="B74" s="21"/>
      <c r="C74" s="21"/>
      <c r="D74" s="33"/>
      <c r="E74" s="21"/>
      <c r="F74" s="33"/>
    </row>
    <row r="75" spans="1:6" x14ac:dyDescent="0.25">
      <c r="A75" s="21"/>
      <c r="B75" s="21"/>
      <c r="C75" s="21"/>
      <c r="D75" s="33"/>
      <c r="E75" s="21"/>
      <c r="F75" s="33"/>
    </row>
    <row r="76" spans="1:6" x14ac:dyDescent="0.25">
      <c r="A76" s="21"/>
      <c r="B76" s="21"/>
      <c r="C76" s="21"/>
      <c r="D76" s="33"/>
      <c r="E76" s="21"/>
      <c r="F76" s="33"/>
    </row>
    <row r="77" spans="1:6" x14ac:dyDescent="0.25">
      <c r="A77" s="21"/>
      <c r="B77" s="21"/>
      <c r="C77" s="21"/>
      <c r="D77" s="33"/>
      <c r="E77" s="21"/>
      <c r="F77" s="33"/>
    </row>
    <row r="78" spans="1:6" x14ac:dyDescent="0.25">
      <c r="A78" s="21"/>
      <c r="B78" s="21"/>
      <c r="C78" s="21"/>
      <c r="D78" s="33"/>
      <c r="E78" s="21"/>
      <c r="F78" s="33"/>
    </row>
    <row r="79" spans="1:6" x14ac:dyDescent="0.25">
      <c r="A79" s="21"/>
      <c r="B79" s="21"/>
      <c r="C79" s="21"/>
      <c r="D79" s="33"/>
      <c r="E79" s="21"/>
      <c r="F79" s="33"/>
    </row>
    <row r="80" spans="1:6" x14ac:dyDescent="0.25">
      <c r="A80" s="21"/>
      <c r="B80" s="21"/>
      <c r="C80" s="21"/>
      <c r="D80" s="33"/>
      <c r="E80" s="21"/>
      <c r="F80" s="33"/>
    </row>
    <row r="81" spans="1:6" x14ac:dyDescent="0.25">
      <c r="A81" s="21"/>
      <c r="B81" s="21"/>
      <c r="C81" s="21"/>
      <c r="D81" s="33"/>
      <c r="E81" s="21"/>
      <c r="F81" s="33"/>
    </row>
    <row r="82" spans="1:6" x14ac:dyDescent="0.25">
      <c r="A82" s="21"/>
      <c r="B82" s="21"/>
      <c r="C82" s="21"/>
      <c r="D82" s="33"/>
      <c r="E82" s="21"/>
      <c r="F82" s="33"/>
    </row>
    <row r="83" spans="1:6" x14ac:dyDescent="0.25">
      <c r="A83" s="21"/>
      <c r="B83" s="21"/>
      <c r="C83" s="21"/>
      <c r="D83" s="33"/>
      <c r="E83" s="21"/>
      <c r="F83" s="33"/>
    </row>
    <row r="84" spans="1:6" x14ac:dyDescent="0.25">
      <c r="A84" s="21"/>
      <c r="B84" s="21"/>
      <c r="C84" s="21"/>
      <c r="D84" s="33"/>
      <c r="E84" s="21"/>
      <c r="F84" s="33"/>
    </row>
    <row r="85" spans="1:6" x14ac:dyDescent="0.25">
      <c r="A85" s="21"/>
      <c r="B85" s="21"/>
      <c r="C85" s="21"/>
      <c r="D85" s="33"/>
      <c r="E85" s="21"/>
      <c r="F85" s="33"/>
    </row>
    <row r="86" spans="1:6" x14ac:dyDescent="0.25">
      <c r="A86" s="21"/>
      <c r="B86" s="21"/>
      <c r="C86" s="21"/>
      <c r="D86" s="33"/>
      <c r="E86" s="21"/>
      <c r="F86" s="33"/>
    </row>
    <row r="87" spans="1:6" x14ac:dyDescent="0.25">
      <c r="A87" s="21"/>
      <c r="B87" s="21"/>
      <c r="C87" s="21"/>
      <c r="D87" s="33"/>
      <c r="E87" s="21"/>
      <c r="F87" s="33"/>
    </row>
    <row r="88" spans="1:6" x14ac:dyDescent="0.25">
      <c r="A88" s="21"/>
      <c r="B88" s="21"/>
      <c r="C88" s="21"/>
      <c r="D88" s="33"/>
      <c r="E88" s="21"/>
      <c r="F88" s="33"/>
    </row>
    <row r="89" spans="1:6" x14ac:dyDescent="0.25">
      <c r="A89" s="21"/>
      <c r="B89" s="21"/>
      <c r="C89" s="21"/>
      <c r="D89" s="33"/>
      <c r="E89" s="21"/>
      <c r="F89" s="33"/>
    </row>
    <row r="90" spans="1:6" x14ac:dyDescent="0.25">
      <c r="A90" s="21"/>
      <c r="B90" s="21"/>
      <c r="C90" s="21"/>
      <c r="D90" s="33"/>
      <c r="E90" s="21"/>
      <c r="F90" s="33"/>
    </row>
    <row r="91" spans="1:6" x14ac:dyDescent="0.25">
      <c r="A91" s="21"/>
      <c r="B91" s="21"/>
      <c r="C91" s="21"/>
      <c r="D91" s="33"/>
      <c r="E91" s="21"/>
      <c r="F91" s="33"/>
    </row>
    <row r="92" spans="1:6" x14ac:dyDescent="0.25">
      <c r="A92" s="21"/>
      <c r="B92" s="21"/>
      <c r="C92" s="21"/>
      <c r="D92" s="33"/>
      <c r="E92" s="21"/>
      <c r="F92" s="33"/>
    </row>
  </sheetData>
  <mergeCells count="9">
    <mergeCell ref="A44:F44"/>
    <mergeCell ref="A43:F43"/>
    <mergeCell ref="A62:F62"/>
    <mergeCell ref="A6:F6"/>
    <mergeCell ref="A1:F1"/>
    <mergeCell ref="A2:F2"/>
    <mergeCell ref="A5:F5"/>
    <mergeCell ref="A24:D24"/>
    <mergeCell ref="A25:D25"/>
  </mergeCells>
  <dataValidations count="1">
    <dataValidation type="whole" allowBlank="1" showInputMessage="1" showErrorMessage="1" sqref="E28:E29">
      <formula1>0</formula1>
      <formula2>10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zoomScale="80" zoomScaleNormal="80" workbookViewId="0">
      <pane ySplit="4" topLeftCell="A5" activePane="bottomLeft" state="frozen"/>
      <selection pane="bottomLeft" activeCell="D7" sqref="D7"/>
    </sheetView>
  </sheetViews>
  <sheetFormatPr baseColWidth="10" defaultColWidth="11.42578125" defaultRowHeight="15" x14ac:dyDescent="0.25"/>
  <cols>
    <col min="1" max="1" width="12.42578125" style="23" bestFit="1" customWidth="1"/>
    <col min="2" max="2" width="85.7109375" style="23" customWidth="1"/>
    <col min="3" max="3" width="21.5703125" style="23" customWidth="1"/>
    <col min="4" max="4" width="29.7109375" style="27" customWidth="1"/>
    <col min="5" max="5" width="3.140625" style="23" customWidth="1"/>
    <col min="6" max="6" width="72.7109375" style="23" customWidth="1"/>
    <col min="7" max="16384" width="11.42578125" style="23"/>
  </cols>
  <sheetData>
    <row r="1" spans="1:5" s="22" customFormat="1" ht="23.25" x14ac:dyDescent="0.25">
      <c r="A1" s="62" t="s">
        <v>115</v>
      </c>
      <c r="B1" s="62"/>
      <c r="C1" s="62"/>
      <c r="D1" s="62"/>
    </row>
    <row r="2" spans="1:5" ht="59.25" customHeight="1" x14ac:dyDescent="0.25">
      <c r="A2" s="63" t="str">
        <f>'BPU SPS - Zone Nord'!A2:D2</f>
        <v>Accord-cadre à bons de commande pour la coordination en matière de sécurité et protection de la santé (SPS)
Opérations de 1ère, 2ème et 3ème catégorie
Lot 4 : Zone Sud-Ouest</v>
      </c>
      <c r="B2" s="63"/>
      <c r="C2" s="63"/>
      <c r="D2" s="63"/>
    </row>
    <row r="3" spans="1:5" ht="15.75" thickBot="1" x14ac:dyDescent="0.3"/>
    <row r="4" spans="1:5" x14ac:dyDescent="0.25">
      <c r="A4" s="9" t="s">
        <v>0</v>
      </c>
      <c r="B4" s="10" t="s">
        <v>1</v>
      </c>
      <c r="C4" s="10" t="s">
        <v>60</v>
      </c>
      <c r="D4" s="28" t="s">
        <v>116</v>
      </c>
    </row>
    <row r="5" spans="1:5" ht="30" customHeight="1" x14ac:dyDescent="0.25">
      <c r="A5" s="5" t="s">
        <v>83</v>
      </c>
      <c r="B5" s="3" t="s">
        <v>99</v>
      </c>
      <c r="C5" s="1" t="s">
        <v>86</v>
      </c>
      <c r="D5" s="37"/>
    </row>
    <row r="6" spans="1:5" ht="30" customHeight="1" x14ac:dyDescent="0.25">
      <c r="A6" s="5" t="s">
        <v>89</v>
      </c>
      <c r="B6" s="3" t="s">
        <v>94</v>
      </c>
      <c r="C6" s="1" t="s">
        <v>82</v>
      </c>
      <c r="D6" s="37"/>
    </row>
    <row r="7" spans="1:5" ht="30" customHeight="1" x14ac:dyDescent="0.25">
      <c r="A7" s="5" t="s">
        <v>88</v>
      </c>
      <c r="B7" s="3" t="s">
        <v>87</v>
      </c>
      <c r="C7" s="1" t="s">
        <v>82</v>
      </c>
      <c r="D7" s="37"/>
    </row>
    <row r="8" spans="1:5" ht="30" customHeight="1" x14ac:dyDescent="0.25">
      <c r="A8" s="5" t="s">
        <v>84</v>
      </c>
      <c r="B8" s="3" t="s">
        <v>100</v>
      </c>
      <c r="C8" s="1" t="s">
        <v>86</v>
      </c>
      <c r="D8" s="37"/>
    </row>
    <row r="9" spans="1:5" ht="30" customHeight="1" x14ac:dyDescent="0.25">
      <c r="A9" s="39" t="s">
        <v>90</v>
      </c>
      <c r="B9" s="40" t="s">
        <v>95</v>
      </c>
      <c r="C9" s="41" t="s">
        <v>82</v>
      </c>
      <c r="D9" s="42"/>
    </row>
    <row r="10" spans="1:5" ht="30" customHeight="1" x14ac:dyDescent="0.25">
      <c r="A10" s="39" t="s">
        <v>91</v>
      </c>
      <c r="B10" s="3" t="s">
        <v>96</v>
      </c>
      <c r="C10" s="41" t="s">
        <v>82</v>
      </c>
      <c r="D10" s="42"/>
    </row>
    <row r="11" spans="1:5" ht="30" customHeight="1" x14ac:dyDescent="0.25">
      <c r="A11" s="39" t="s">
        <v>85</v>
      </c>
      <c r="B11" s="3" t="s">
        <v>101</v>
      </c>
      <c r="C11" s="41" t="s">
        <v>86</v>
      </c>
      <c r="D11" s="42"/>
    </row>
    <row r="12" spans="1:5" ht="30" customHeight="1" x14ac:dyDescent="0.25">
      <c r="A12" s="39" t="s">
        <v>92</v>
      </c>
      <c r="B12" s="40" t="s">
        <v>98</v>
      </c>
      <c r="C12" s="41" t="s">
        <v>82</v>
      </c>
      <c r="D12" s="42"/>
    </row>
    <row r="13" spans="1:5" ht="30" customHeight="1" thickBot="1" x14ac:dyDescent="0.3">
      <c r="A13" s="6" t="s">
        <v>93</v>
      </c>
      <c r="B13" s="7" t="s">
        <v>97</v>
      </c>
      <c r="C13" s="8" t="s">
        <v>82</v>
      </c>
      <c r="D13" s="38"/>
    </row>
    <row r="14" spans="1:5" x14ac:dyDescent="0.25">
      <c r="A14" s="21"/>
      <c r="B14" s="21"/>
      <c r="C14" s="21"/>
      <c r="D14" s="33"/>
      <c r="E14" s="21"/>
    </row>
    <row r="15" spans="1:5" x14ac:dyDescent="0.25">
      <c r="A15" s="21"/>
      <c r="B15" s="21"/>
      <c r="C15" s="21"/>
      <c r="D15" s="33"/>
      <c r="E15" s="21"/>
    </row>
    <row r="16" spans="1:5" x14ac:dyDescent="0.25">
      <c r="A16" s="21"/>
      <c r="B16" s="21"/>
      <c r="C16" s="21"/>
      <c r="D16" s="33"/>
      <c r="E16" s="21"/>
    </row>
    <row r="17" spans="1:5" x14ac:dyDescent="0.25">
      <c r="A17" s="21"/>
      <c r="B17" s="21"/>
      <c r="C17" s="21"/>
      <c r="D17" s="33"/>
      <c r="E17" s="21"/>
    </row>
    <row r="18" spans="1:5" x14ac:dyDescent="0.25">
      <c r="A18" s="21"/>
      <c r="B18" s="21"/>
      <c r="C18" s="21"/>
      <c r="D18" s="33"/>
      <c r="E18" s="21"/>
    </row>
    <row r="19" spans="1:5" x14ac:dyDescent="0.25">
      <c r="A19" s="21"/>
      <c r="B19" s="21"/>
      <c r="C19" s="21"/>
      <c r="D19" s="33"/>
      <c r="E19" s="21"/>
    </row>
    <row r="20" spans="1:5" x14ac:dyDescent="0.25">
      <c r="A20" s="21"/>
      <c r="B20" s="21"/>
      <c r="C20" s="21"/>
      <c r="D20" s="33"/>
      <c r="E20" s="21"/>
    </row>
    <row r="21" spans="1:5" x14ac:dyDescent="0.25">
      <c r="A21" s="21"/>
      <c r="B21" s="21"/>
      <c r="C21" s="21"/>
      <c r="D21" s="33"/>
      <c r="E21" s="21"/>
    </row>
    <row r="22" spans="1:5" x14ac:dyDescent="0.25">
      <c r="A22" s="21"/>
      <c r="B22" s="21"/>
      <c r="C22" s="21"/>
      <c r="D22" s="33"/>
      <c r="E22" s="21"/>
    </row>
    <row r="23" spans="1:5" x14ac:dyDescent="0.25">
      <c r="A23" s="21"/>
      <c r="B23" s="21"/>
      <c r="C23" s="21"/>
      <c r="D23" s="33"/>
      <c r="E23" s="21"/>
    </row>
    <row r="24" spans="1:5" x14ac:dyDescent="0.25">
      <c r="A24" s="21"/>
      <c r="B24" s="21"/>
      <c r="C24" s="21"/>
      <c r="D24" s="33"/>
      <c r="E24" s="21"/>
    </row>
    <row r="25" spans="1:5" x14ac:dyDescent="0.25">
      <c r="A25" s="21"/>
      <c r="B25" s="21"/>
      <c r="C25" s="21"/>
      <c r="D25" s="33"/>
      <c r="E25" s="21"/>
    </row>
    <row r="26" spans="1:5" x14ac:dyDescent="0.25">
      <c r="A26" s="21"/>
      <c r="B26" s="21"/>
      <c r="C26" s="21"/>
      <c r="D26" s="33"/>
      <c r="E26" s="21"/>
    </row>
    <row r="27" spans="1:5" x14ac:dyDescent="0.25">
      <c r="A27" s="21"/>
      <c r="B27" s="21"/>
      <c r="C27" s="21"/>
      <c r="D27" s="33"/>
      <c r="E27" s="21"/>
    </row>
    <row r="28" spans="1:5" x14ac:dyDescent="0.25">
      <c r="A28" s="21"/>
      <c r="B28" s="21"/>
      <c r="C28" s="21"/>
      <c r="D28" s="33"/>
      <c r="E28" s="21"/>
    </row>
    <row r="29" spans="1:5" x14ac:dyDescent="0.25">
      <c r="A29" s="21"/>
      <c r="B29" s="21"/>
      <c r="C29" s="21"/>
      <c r="D29" s="33"/>
      <c r="E29" s="21"/>
    </row>
    <row r="30" spans="1:5" x14ac:dyDescent="0.25">
      <c r="A30" s="21"/>
      <c r="B30" s="21"/>
      <c r="C30" s="21"/>
      <c r="D30" s="33"/>
      <c r="E30" s="21"/>
    </row>
    <row r="31" spans="1:5" x14ac:dyDescent="0.25">
      <c r="A31" s="21"/>
      <c r="B31" s="21"/>
      <c r="C31" s="21"/>
      <c r="D31" s="33"/>
      <c r="E31" s="21"/>
    </row>
    <row r="32" spans="1:5" x14ac:dyDescent="0.25">
      <c r="A32" s="21"/>
      <c r="B32" s="21"/>
      <c r="C32" s="21"/>
      <c r="D32" s="33"/>
      <c r="E32" s="21"/>
    </row>
    <row r="33" spans="1:5" x14ac:dyDescent="0.25">
      <c r="A33" s="21"/>
      <c r="B33" s="21"/>
      <c r="C33" s="21"/>
      <c r="D33" s="33"/>
      <c r="E33" s="21"/>
    </row>
    <row r="34" spans="1:5" x14ac:dyDescent="0.25">
      <c r="A34" s="21"/>
      <c r="B34" s="21"/>
      <c r="C34" s="21"/>
      <c r="D34" s="33"/>
      <c r="E34" s="21"/>
    </row>
    <row r="35" spans="1:5" x14ac:dyDescent="0.25">
      <c r="A35" s="21"/>
      <c r="B35" s="21"/>
      <c r="C35" s="21"/>
      <c r="D35" s="33"/>
      <c r="E35" s="21"/>
    </row>
    <row r="36" spans="1:5" x14ac:dyDescent="0.25">
      <c r="A36" s="21"/>
      <c r="B36" s="21"/>
      <c r="C36" s="21"/>
      <c r="D36" s="33"/>
      <c r="E36" s="21"/>
    </row>
    <row r="37" spans="1:5" x14ac:dyDescent="0.25">
      <c r="A37" s="21"/>
      <c r="B37" s="21"/>
      <c r="C37" s="21"/>
      <c r="D37" s="33"/>
      <c r="E37" s="21"/>
    </row>
    <row r="38" spans="1:5" x14ac:dyDescent="0.25">
      <c r="A38" s="21"/>
      <c r="B38" s="21"/>
      <c r="C38" s="21"/>
      <c r="D38" s="33"/>
      <c r="E38" s="21"/>
    </row>
    <row r="39" spans="1:5" x14ac:dyDescent="0.25">
      <c r="A39" s="21"/>
      <c r="B39" s="21"/>
      <c r="C39" s="21"/>
      <c r="D39" s="33"/>
      <c r="E39" s="21"/>
    </row>
    <row r="40" spans="1:5" x14ac:dyDescent="0.25">
      <c r="A40" s="21"/>
      <c r="B40" s="21"/>
      <c r="C40" s="21"/>
      <c r="D40" s="33"/>
      <c r="E40" s="21"/>
    </row>
    <row r="41" spans="1:5" x14ac:dyDescent="0.25">
      <c r="A41" s="21"/>
      <c r="B41" s="21"/>
      <c r="C41" s="21"/>
      <c r="D41" s="33"/>
      <c r="E41" s="21"/>
    </row>
    <row r="42" spans="1:5" x14ac:dyDescent="0.25">
      <c r="A42" s="21"/>
      <c r="B42" s="21"/>
      <c r="C42" s="21"/>
      <c r="D42" s="33"/>
      <c r="E42" s="21"/>
    </row>
    <row r="43" spans="1:5" x14ac:dyDescent="0.25">
      <c r="A43" s="21"/>
      <c r="B43" s="21"/>
      <c r="C43" s="21"/>
      <c r="D43" s="33"/>
      <c r="E43" s="21"/>
    </row>
    <row r="44" spans="1:5" x14ac:dyDescent="0.25">
      <c r="A44" s="21"/>
      <c r="B44" s="21"/>
      <c r="C44" s="21"/>
      <c r="D44" s="33"/>
      <c r="E44" s="21"/>
    </row>
    <row r="45" spans="1:5" x14ac:dyDescent="0.25">
      <c r="A45" s="21"/>
      <c r="B45" s="21"/>
      <c r="C45" s="21"/>
      <c r="D45" s="33"/>
      <c r="E45" s="21"/>
    </row>
  </sheetData>
  <mergeCells count="2">
    <mergeCell ref="A1:D1"/>
    <mergeCell ref="A2:D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0AF255A15DE341A67A78A49DAB29E2" ma:contentTypeVersion="2" ma:contentTypeDescription="Crée un document." ma:contentTypeScope="" ma:versionID="fcfb42a01af99926616f6ce1cad3a03f">
  <xsd:schema xmlns:xsd="http://www.w3.org/2001/XMLSchema" xmlns:xs="http://www.w3.org/2001/XMLSchema" xmlns:p="http://schemas.microsoft.com/office/2006/metadata/properties" xmlns:ns2="http://schemas.microsoft.com/sharepoint/v3/fields" xmlns:ns3="0de6f429-dc8e-4324-b759-3c745293eb41" targetNamespace="http://schemas.microsoft.com/office/2006/metadata/properties" ma:root="true" ma:fieldsID="3cdb55f439b0856a7b7140dd41cdfea9" ns2:_="" ns3:_="">
    <xsd:import namespace="http://schemas.microsoft.com/sharepoint/v3/fields"/>
    <xsd:import namespace="0de6f429-dc8e-4324-b759-3c745293eb41"/>
    <xsd:element name="properties">
      <xsd:complexType>
        <xsd:sequence>
          <xsd:element name="documentManagement">
            <xsd:complexType>
              <xsd:all>
                <xsd:element ref="ns2:_Statu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8" nillable="true" ma:displayName="État" ma:default="Non commencé" ma:internalName="_Status">
      <xsd:simpleType>
        <xsd:union memberTypes="dms:Text">
          <xsd:simpleType>
            <xsd:restriction base="dms:Choice">
              <xsd:enumeration value="Non commencé"/>
              <xsd:enumeration value="Brouillon"/>
              <xsd:enumeration value="Révisé"/>
              <xsd:enumeration value="Planifié"/>
              <xsd:enumeration value="Publié"/>
              <xsd:enumeration value="Final"/>
              <xsd:enumeration value="Date d'expiration"/>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0de6f429-dc8e-4324-b759-3c745293eb4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9"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État"/>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Status xmlns="http://schemas.microsoft.com/sharepoint/v3/fields">Non commencé</_Status>
  </documentManagement>
</p:properties>
</file>

<file path=customXml/itemProps1.xml><?xml version="1.0" encoding="utf-8"?>
<ds:datastoreItem xmlns:ds="http://schemas.openxmlformats.org/officeDocument/2006/customXml" ds:itemID="{8978D9A3-F67A-4045-8891-1A9BDD8EEC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de6f429-dc8e-4324-b759-3c745293eb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2477A9-A1C5-42CB-B770-F589164EDAE2}">
  <ds:schemaRefs>
    <ds:schemaRef ds:uri="http://schemas.microsoft.com/sharepoint/v3/contenttype/forms"/>
  </ds:schemaRefs>
</ds:datastoreItem>
</file>

<file path=customXml/itemProps3.xml><?xml version="1.0" encoding="utf-8"?>
<ds:datastoreItem xmlns:ds="http://schemas.openxmlformats.org/officeDocument/2006/customXml" ds:itemID="{32AF8241-33F8-49EA-9012-9B890EFB54D2}">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0de6f429-dc8e-4324-b759-3c745293eb41"/>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BPU SPS - Zone Nord</vt:lpstr>
      <vt:lpstr>DQE SPS - Zone Nord</vt:lpstr>
      <vt:lpstr>Sous-détail de prix - Zone Nord</vt:lpstr>
      <vt:lpstr>'DQE SPS - Zone Nord'!_ftn1</vt:lpstr>
      <vt:lpstr>'BPU SPS - Zone Nord'!_ftnref1</vt:lpstr>
      <vt:lpstr>'DQE SPS - Zone Nord'!_ftnref1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PIAZZA Gérard IC2MI</dc:creator>
  <cp:lastModifiedBy>BARBIER Alexandre ADJT ADM AE</cp:lastModifiedBy>
  <cp:lastPrinted>2020-09-23T08:47:33Z</cp:lastPrinted>
  <dcterms:created xsi:type="dcterms:W3CDTF">2020-09-23T06:48:00Z</dcterms:created>
  <dcterms:modified xsi:type="dcterms:W3CDTF">2025-05-26T12:37:07Z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0x010100D60AF255A15DE341A67A78A49DAB29E2</vt:lpwstr>
  </property>
</Properties>
</file>